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612" windowWidth="9708" windowHeight="9372" activeTab="0"/>
  </bookViews>
  <sheets>
    <sheet name="Pop.Stat export" sheetId="1" r:id="rId1"/>
  </sheets>
  <definedNames/>
  <calcPr fullCalcOnLoad="1"/>
</workbook>
</file>

<file path=xl/comments1.xml><?xml version="1.0" encoding="utf-8"?>
<comments xmlns="http://schemas.openxmlformats.org/spreadsheetml/2006/main">
  <authors>
    <author>Ierardi Santina</author>
  </authors>
  <commentList>
    <comment ref="E7" authorId="0">
      <text>
        <r>
          <rPr>
            <sz val="9"/>
            <rFont val="Tahoma"/>
            <family val="2"/>
          </rPr>
          <t xml:space="preserve">Popolazione legale pubblicata sulla G.U. 294del 18/12/2012
</t>
        </r>
      </text>
    </comment>
  </commentList>
</comments>
</file>

<file path=xl/sharedStrings.xml><?xml version="1.0" encoding="utf-8"?>
<sst xmlns="http://schemas.openxmlformats.org/spreadsheetml/2006/main" count="503" uniqueCount="251">
  <si>
    <t>&lt;?xml version="1.0"?&gt;&lt;WebTableParameter xmlns:xsd="http://www.w3.org/2001/XMLSchema" xmlns:xsi="http://www.w3.org/2001/XMLSchema-instance" xmlns=""&gt;&lt;DataTable Code="DICA_POPLEGALE" HasMetadata="true"&gt;&lt;Name LocaleIsoCode="fr"&gt;Popolazione residente - Dati definitivi&lt;/Name&gt;&lt;Dimension Code="ITTER107" HasMetadata="true" CommonCode="ITTER107" Display="labels"&gt;&lt;Name LocaleIsoCode="fr"&gt;Territorio&lt;/Name&gt;&lt;Member Code="ITC3" HasOnlyUnitMetadata="false"&gt;&lt;Name LocaleIsoCode="fr"&gt;Liguria&lt;/Name&gt;&lt;ChildMember Code="ITC31" HasOnlyUnitMetadata="false"&gt;&lt;Name LocaleIsoCode="fr"&gt;Imperia&lt;/Name&gt;&lt;ChildMember Code="008001" HasOnlyUnitMetadata="false"&gt;&lt;Name LocaleIsoCode="fr"&gt;Airole&lt;/Name&gt;&lt;/ChildMember&gt;&lt;ChildMember Code="008002" HasOnlyUnitMetadata="false"&gt;&lt;Name LocaleIsoCode="fr"&gt;Apricale&lt;/Name&gt;&lt;/ChildMember&gt;&lt;ChildMember Code="008003" HasOnlyUnitMetadata="false"&gt;&lt;Name LocaleIsoCode="fr"&gt;Aquila d'Arroscia&lt;/Name&gt;&lt;/ChildMember&gt;&lt;ChildMember Code="008004" HasOnlyUnitMetadata="false"&gt;&lt;Name LocaleIsoCode="fr"&gt;Armo&lt;/Name&gt;&lt;/ChildMember&gt;&lt;ChildMember Code="008005" HasOnlyUnitMetadata="false"&gt;&lt;Name LocaleIsoCode="fr"&gt;Aurigo&lt;/Name&gt;&lt;/ChildMember&gt;&lt;ChildMember Code="008006" HasOnlyUnitMetadata="false"&gt;&lt;Name LocaleIsoCode="fr"&gt;Badalucco&lt;/Name&gt;&lt;/ChildMember&gt;&lt;ChildMember Code="008007" HasOnlyUnitMetadata="false"&gt;&lt;Name LocaleIsoCode="fr"&gt;Bajardo&lt;/Name&gt;&lt;/ChildMember&gt;&lt;ChildMember Code="008008" HasOnlyUnitMetadata="false"&gt;&lt;Name LocaleIsoCode="fr"&gt;Bordighera&lt;/Name&gt;&lt;/ChildMember&gt;&lt;ChildMember Code="008009" HasOnlyUnitMetadata="false"&gt;&lt;Name LocaleIsoCode="fr"&gt;Borghetto d'Arroscia&lt;/Name&gt;&lt;/ChildMember&gt;&lt;ChildMember Code="008010" HasOnlyUnitMetadata="false"&gt;&lt;Name LocaleIsoCode="fr"&gt;Borgomaro&lt;/Name&gt;&lt;/ChildMember&gt;&lt;ChildMember Code="008011" HasOnlyUnitMetadata="false"&gt;&lt;Name LocaleIsoCode="fr"&gt;Camporosso&lt;/Name&gt;&lt;/ChildMember&gt;&lt;ChildMember Code="008012" HasOnlyUnitMetadata="false"&gt;&lt;Name LocaleIsoCode="fr"&gt;Caravonica&lt;/Name&gt;&lt;/ChildMember&gt;&lt;ChildMember Code="008013" HasOnlyUnitMetadata="false"&gt;&lt;Name LocaleIsoCode="fr"&gt;Carpasio&lt;/Name&gt;&lt;/ChildMember&gt;&lt;ChildMember Code="008015" HasOnlyUnitMetadata="false"&gt;&lt;Name LocaleIsoCode="fr"&gt;Castel Vittorio&lt;/Name&gt;&lt;/ChildMember&gt;&lt;ChildMember Code="008014" HasOnlyUnitMetadata="false"&gt;&lt;Name LocaleIsoCode="fr"&gt;Castellaro&lt;/Name&gt;&lt;/ChildMember&gt;&lt;ChildMember Code="008016" HasOnlyUnitMetadata="false"&gt;&lt;Name LocaleIsoCode="fr"&gt;Ceriana&lt;/Name&gt;&lt;/ChildMember&gt;&lt;ChildMember Code="008017" HasOnlyUnitMetadata="false"&gt;&lt;Name LocaleIsoCode="fr"&gt;Cervo&lt;/Name&gt;&lt;/ChildMember&gt;&lt;ChildMember Code="008018" HasOnlyUnitMetadata="false"&gt;&lt;Name LocaleIsoCode="fr"&gt;Cesio&lt;/Name&gt;&lt;/ChildMember&gt;&lt;ChildMember Code="008019" HasOnlyUnitMetadata="false"&gt;&lt;Name LocaleIsoCode="fr"&gt;Chiusanico&lt;/Name&gt;&lt;/ChildMember&gt;&lt;ChildMember Code="008020" HasOnlyUnitMetadata="false"&gt;&lt;Name LocaleIsoCode="fr"&gt;Chiusavecchia&lt;/Name&gt;&lt;/ChildMember&gt;&lt;ChildMember Code="008021" HasOnlyUnitMetadata="false"&gt;&lt;Name LocaleIsoCode="fr"&gt;Cipressa&lt;/Name&gt;&lt;/ChildMember&gt;&lt;ChildMember Code="008022" HasOnlyUnitMetadata="false"&gt;&lt;Name LocaleIsoCode="fr"&gt;Civezza&lt;/Name&gt;&lt;/ChildMember&gt;&lt;ChildMember Code="008023" HasOnlyUnitMetadata="false"&gt;&lt;Name LocaleIsoCode="fr"&gt;Cosio d'Arroscia&lt;/Name&gt;&lt;/ChildMember&gt;&lt;ChildMember Code="008024" HasOnlyUnitMetadata="false"&gt;&lt;Name LocaleIsoCode="fr"&gt;Costarainera&lt;/Name&gt;&lt;/ChildMember&gt;&lt;ChildMember Code="008025" HasOnlyUnitMetadata="false"&gt;&lt;Name LocaleIsoCode="fr"&gt;Diano Arentino&lt;/Name&gt;&lt;/ChildMember&gt;&lt;ChildMember Code="008026" HasOnlyUnitMetadata="false"&gt;&lt;Name LocaleIsoCode="fr"&gt;Diano Castello&lt;/Name&gt;&lt;/ChildMember&gt;&lt;ChildMember Code="008027" HasOnlyUnitMetadata="false"&gt;&lt;Name LocaleIsoCode="fr"&gt;Diano Marina&lt;/Name&gt;&lt;/ChildMember&gt;&lt;ChildMember Code="008028" HasOnlyUnitMetadata="false"&gt;&lt;Name LocaleIsoCode="fr"&gt;Diano San Pietro&lt;/Name&gt;&lt;/ChildMember&gt;&lt;ChildMember Code="008029" HasOnlyUnitMetadata="false"&gt;&lt;Name LocaleIsoCode="fr"&gt;Dolceacqua&lt;/Name&gt;&lt;/ChildMember&gt;&lt;ChildMember Code="008030" HasOnlyUnitMetadata="false"&gt;&lt;Name LocaleIsoCode="fr"&gt;Dolcedo&lt;/Name&gt;&lt;/ChildMember&gt;&lt;ChildMember Code="008031" HasOnlyUnitMetadata="false"&gt;&lt;Name LocaleIsoCode="fr"&gt;Imperia&lt;/Name&gt;&lt;/ChildMember&gt;&lt;ChildMember Code="008032" HasOnlyUnitMetadata="false"&gt;&lt;Name LocaleIsoCode="fr"&gt;Isolabona&lt;/Name&gt;&lt;/ChildMember&gt;&lt;ChildMember Code="008033" HasOnlyUnitMetadata="false"&gt;&lt;Name LocaleIsoCode="fr"&gt;Lucinasco&lt;/Name&gt;&lt;/ChildMember&gt;&lt;ChildMember Code="008034" HasOnlyUnitMetadata="false"&gt;&lt;Name LocaleIsoCode="fr"&gt;Mendatica&lt;/Name&gt;&lt;/ChildMember&gt;&lt;ChildMember Code="008035" HasOnlyUnitMetadata="false"&gt;&lt;Name LocaleIsoCode="fr"&gt;Molini di Triora&lt;/Name&gt;&lt;/ChildMember&gt;&lt;ChildMember Code="008036" HasOnlyUnitMetadata="false"&gt;&lt;Name LocaleIsoCode="fr"&gt;Montalto Ligure&lt;/Name&gt;&lt;/ChildMember&gt;&lt;ChildMember Code="008037" HasOnlyUnitMetadata="false"&gt;&lt;Name LocaleIsoCode="fr"&gt;Montegrosso Pian Latte&lt;/Name&gt;&lt;/ChildMember&gt;&lt;ChildMember Code="008038" HasOnlyUnitMetadata="false"&gt;&lt;Name LocaleIsoCode="fr"&gt;Olivetta San Michele&lt;/Name&gt;&lt;/ChildMember&gt;&lt;ChildMember Code="008039" HasOnlyUnitMetadata="false"&gt;&lt;Name LocaleIsoCode="fr"&gt;Ospedaletti&lt;/Name&gt;&lt;/ChildMember&gt;&lt;ChildMember Code="008040" HasOnlyUnitMetadata="false"&gt;&lt;Name LocaleIsoCode="fr"&gt;Perinaldo&lt;/Name&gt;&lt;/ChildMember&gt;&lt;ChildMember Code="008041" HasOnlyUnitMetadata="false"&gt;&lt;Name LocaleIsoCode="fr"&gt;Pietrabruna&lt;/Name&gt;&lt;/ChildMember&gt;&lt;ChildMember Code="008042" HasOnlyUnitMetadata="false"&gt;&lt;Name LocaleIsoCode="fr"&gt;Pieve di Teco&lt;/Name&gt;&lt;/ChildMember&gt;&lt;ChildMember Code="008043" HasOnlyUnitMetadata="false"&gt;&lt;Name LocaleIsoCode="fr"&gt;Pigna&lt;/Name&gt;&lt;/ChildMember&gt;&lt;ChildMember Code="008044" HasOnlyUnitMetadata="false"&gt;&lt;Name LocaleIsoCode="fr"&gt;Pompeiana&lt;/Name&gt;&lt;/ChildMember&gt;&lt;ChildMember Code="008045" HasOnlyUnitMetadata="false"&gt;&lt;Name LocaleIsoCode="fr"&gt;Pontedassio&lt;/Name&gt;&lt;/ChildMember&gt;&lt;ChildMember Code="008046" HasOnlyUnitMetadata="false"&gt;&lt;Name LocaleIsoCode="fr"&gt;Pornassio&lt;/Name&gt;&lt;/ChildMember&gt;&lt;ChildMember Code="008047" HasOnlyUnitMetadata="false"&gt;&lt;Name LocaleIsoCode="fr"&gt;Prelà&lt;/Name&gt;&lt;/ChildMember&gt;&lt;ChildMember Code="008048" HasOnlyUnitMetadata="false"&gt;&lt;Name LocaleIsoCode="fr"&gt;Ranzo&lt;/Name&gt;&lt;/ChildMember&gt;&lt;ChildMember Code="008049" HasOnlyUnitMetadata="false"&gt;&lt;Name LocaleIsoCode="fr"&gt;Rezzo&lt;/Name&gt;&lt;/ChildMember&gt;&lt;ChildMember Code="008050" HasOnlyUnitMetadata="false"&gt;&lt;Name LocaleIsoCode="fr"&gt;Riva Ligure&lt;/Name&gt;&lt;/ChildMember&gt;&lt;ChildMember Code="008051" HasOnlyUnitMetadata="false"&gt;&lt;Name LocaleIsoCode="fr"&gt;Rocchetta Nervina&lt;/Name&gt;&lt;/ChildMember&gt;&lt;ChildMember Code="008052" HasOnlyUnitMetadata="false"&gt;&lt;Name LocaleIsoCode="fr"&gt;San Bartolomeo al Mare&lt;/Name&gt;&lt;/ChildMember&gt;&lt;ChildMember Code="008053" HasOnlyUnitMetadata="false"&gt;&lt;Name LocaleIsoCode="fr"&gt;San Biagio della Cima&lt;/Name&gt;&lt;/ChildMember&gt;&lt;ChildMember Code="008054" HasOnlyUnitMetadata="false"&gt;&lt;Name LocaleIsoCode="fr"&gt;San Lorenzo al Mare&lt;/Name&gt;&lt;/ChildMember&gt;&lt;ChildMember Code="008055" HasOnlyUnitMetadata="false"&gt;&lt;Name LocaleIsoCode="fr"&gt;Sanremo&lt;/Name&gt;&lt;/ChildMember&gt;&lt;ChildMember Code="008056" HasOnlyUnitMetadata="false"&gt;&lt;Name LocaleIsoCode="fr"&gt;Santo Stefano al Mare&lt;/Name&gt;&lt;/ChildMember&gt;&lt;ChildMember Code="008057" HasOnlyUnitMetadata="false"&gt;&lt;Name LocaleIsoCode="fr"&gt;Seborga&lt;/Name&gt;&lt;/ChildMember&gt;&lt;ChildMember Code="008058" HasOnlyUnitMetadata="false"&gt;&lt;Name LocaleIsoCode="fr"&gt;Soldano&lt;/Name&gt;&lt;/ChildMember&gt;&lt;ChildMember Code="008059" HasOnlyUnitMetadata="false"&gt;&lt;Name LocaleIsoCode="fr"&gt;Taggia&lt;/Name&gt;&lt;/ChildMember&gt;&lt;ChildMember Code="008060" HasOnlyUnitMetadata="false"&gt;&lt;Name LocaleIsoCode="fr"&gt;Terzorio&lt;/Name&gt;&lt;/ChildMember&gt;&lt;ChildMember Code="008061" HasOnlyUnitMetadata="false"&gt;&lt;Name LocaleIsoCode="fr"&gt;Triora&lt;/Name&gt;&lt;/ChildMember&gt;&lt;ChildMember Code="008062" HasOnlyUnitMetadata="false"&gt;&lt;Name LocaleIsoCode="fr"&gt;Vallebona&lt;/Name&gt;&lt;/ChildMember&gt;&lt;ChildMember Code="008063" HasOnlyUnitMetadata="false"&gt;&lt;Name LocaleIsoCode="fr"&gt;Vallecrosia&lt;/Name&gt;&lt;/ChildMember&gt;&lt;ChildMember Code="008064" HasOnlyUnitMetadata="false"&gt;&lt;Name LocaleIsoCode="fr"&gt;Vasia&lt;/Name&gt;&lt;/ChildMember&gt;&lt;ChildMember Code="008065" HasOnlyUnitMetadata="false"&gt;&lt;Name LocaleIsoCode="fr"&gt;Ventimiglia&lt;/Name&gt;&lt;/ChildMember&gt;&lt;ChildMember Code="008066" HasOnlyUnitMetadata="false"&gt;&lt;Name LocaleIsoCode="fr"&gt;Vessalico&lt;/Name&gt;&lt;/ChildMember&gt;&lt;ChildMember Code="008067" HasOnlyUnitMetadata="false"&gt;&lt;Name LocaleIsoCode="fr"&gt;Villa Faraldi&lt;/Name&gt;&lt;/ChildMember&gt;&lt;/ChildMember&gt;&lt;ChildMember Code="ITC32" HasOnlyUnitMetadata="false"&gt;&lt;Name LocaleIsoCode="fr"&gt;Savona&lt;/Name&gt;&lt;ChildMember Code="009001" HasOnlyUnitMetadata="false"&gt;&lt;Name LocaleIsoCode="fr"&gt;Alassio&lt;/Name&gt;&lt;/ChildMember&gt;&lt;ChildMember Code="009002" HasOnlyUnitMetadata="false"&gt;&lt;Name LocaleIsoCode="fr"&gt;Albenga&lt;/Name&gt;&lt;/ChildMember&gt;&lt;ChildMember Code="009004" HasOnlyUnitMetadata="false"&gt;&lt;Name LocaleIsoCode="fr"&gt;Albisola Superiore&lt;/Name&gt;&lt;/ChildMember&gt;&lt;ChildMember Code="009003" HasOnlyUnitMetadata="false"&gt;&lt;Name LocaleIsoCode="fr"&gt;Albissola Marina&lt;/Name&gt;&lt;/ChildMember&gt;&lt;ChildMember Code="009005" HasOnlyUnitMetadata="false"&gt;&lt;Name LocaleIsoCode="fr"&gt;Altare&lt;/Name&gt;&lt;/ChildMember&gt;&lt;ChildMember Code="009006" HasOnlyUnitMetadata="false"&gt;&lt;Name LocaleIsoCode="fr"&gt;Andora&lt;/Name&gt;&lt;/ChildMember&gt;&lt;ChildMember Code="009007" HasOnlyUnitMetadata="false"&gt;&lt;Name LocaleIsoCode="fr"&gt;Arnasco&lt;/Name&gt;&lt;/ChildMember&gt;&lt;ChildMember Code="009008" HasOnlyUnitMetadata="false"&gt;&lt;Name LocaleIsoCode="fr"&gt;Balestrino&lt;/Name&gt;&lt;/ChildMember&gt;&lt;ChildMember Code="009009" HasOnlyUnitMetadata="false"&gt;&lt;Name LocaleIsoCode="fr"&gt;Bardineto&lt;/Name&gt;&lt;/ChildMember&gt;&lt;ChildMember Code="009010" HasOnlyUnitMetadata="false"&gt;&lt;Name LocaleIsoCode="fr"&gt;Bergeggi&lt;/Name&gt;&lt;/ChildMember&gt;&lt;ChildMember Code="009011" HasOnlyUnitMetadata="false"&gt;&lt;Name LocaleIsoCode="fr"&gt;Boissano&lt;/Name&gt;&lt;/ChildMember&gt;&lt;ChildMember Code="009012" HasOnlyUnitMetadata="false"&gt;&lt;Name LocaleIsoCode="fr"&gt;Borghetto Santo Spirito&lt;/Name&gt;&lt;/ChildMember&gt;&lt;ChildMember Code="009013" HasOnlyUnitMetadata="false"&gt;&lt;Name LocaleIsoCode="fr"&gt;Borgio Verezzi&lt;/Name&gt;&lt;/ChildMember&gt;&lt;ChildMember Code="009014" HasOnlyUnitMetadata="false"&gt;&lt;Name LocaleIsoCode="fr"&gt;Bormida&lt;/Name&gt;&lt;/ChildMember&gt;&lt;ChildMember Code="009015" HasOnlyUnitMetadata="false"&gt;&lt;Name LocaleIsoCode="fr"&gt;Cairo Montenotte&lt;/Name&gt;&lt;/ChildMember&gt;&lt;ChildMember Code="009016" HasOnlyUnitMetadata="false"&gt;&lt;Name LocaleIsoCode="fr"&gt;Calice Ligure&lt;/Name&gt;&lt;/ChildMember&gt;&lt;ChildMember Code="009017" HasOnlyUnitMetadata="false"&gt;&lt;Name LocaleIsoCode="fr"&gt;Calizzano&lt;/Name&gt;&lt;/ChildMember&gt;&lt;ChildMember Code="009018" HasOnlyUnitMetadata="false"&gt;&lt;Name LocaleIsoCode="fr"&gt;Carcare&lt;/Name&gt;&lt;/ChildMember&gt;&lt;ChildMember Code="009019" HasOnlyUnitMetadata="false"&gt;&lt;Name LocaleIsoCode="fr"&gt;Casanova Lerrone&lt;/Name&gt;&lt;/ChildMember&gt;&lt;ChildMember Code="009020" HasOnlyUnitMetadata="false"&gt;&lt;Name LocaleIsoCode="fr"&gt;Castelbianco&lt;/Name&gt;&lt;/ChildMember&gt;&lt;ChildMember Code="009021" HasOnlyUnitMetadata="false"&gt;&lt;Name LocaleIsoCode="fr"&gt;Castelvecchio di Rocca Barbena&lt;/Name&gt;&lt;/ChildMember&gt;&lt;ChildMember Code="009022" HasOnlyUnitMetadata="false"&gt;&lt;Name LocaleIsoCode="fr"&gt;Celle Ligure&lt;/Name&gt;&lt;/ChildMember&gt;&lt;ChildMember Code="009023" HasOnlyUnitMetadata="false"&gt;&lt;Name LocaleIsoCode="fr"&gt;Cengio&lt;/Name&gt;&lt;/ChildMember&gt;&lt;ChildMember Code="009024" HasOnlyUnitMetadata="false"&gt;&lt;Name LocaleIsoCode="fr"&gt;Ceriale&lt;/Name&gt;&lt;/ChildMember&gt;&lt;ChildMember Code="009025" HasOnlyUnitMetadata="false"&gt;&lt;Name LocaleIsoCode="fr"&gt;Cisano sul Neva&lt;/Name&gt;&lt;/ChildMember&gt;&lt;ChildMember Code="009026" HasOnlyUnitMetadata="false"&gt;&lt;Name LocaleIsoCode="fr"&gt;Cosseria&lt;/Name&gt;&lt;/ChildMember&gt;&lt;ChildMember Code="009027" HasOnlyUnitMetadata="false"&gt;&lt;Name LocaleIsoCode="fr"&gt;Dego&lt;/Name&gt;&lt;/ChildMember&gt;&lt;ChildMember Code="009028" HasOnlyUnitMetadata="false"&gt;&lt;Name LocaleIsoCode="fr"&gt;Erli&lt;/Name&gt;&lt;/ChildMember&gt;&lt;ChildMember Code="009029" HasOnlyUnitMetadata="false"&gt;&lt;Name LocaleIsoCode="fr"&gt;Finale Ligure&lt;/Name&gt;&lt;/ChildMember&gt;&lt;ChildMember Code="009030" HasOnlyUnitMetadata="false"&gt;&lt;Name LocaleIsoCode="fr"&gt;Garlenda&lt;/Name&gt;&lt;/ChildMember&gt;&lt;ChildMember Code="009031" HasOnlyUnitMetadata="false"&gt;&lt;Name LocaleIsoCode="fr"&gt;Giustenice&lt;/Name&gt;&lt;/ChildMember&gt;&lt;ChildMember Code="009032" HasOnlyUnitMetadata="false"&gt;&lt;Name LocaleIsoCode="fr"&gt;Giusvalla&lt;/Name&gt;&lt;/ChildMember&gt;&lt;ChildMember Code="009033" HasOnlyUnitMetadata="false"&gt;&lt;Name LocaleIsoCode="fr"&gt;Laigueglia&lt;/Name&gt;&lt;/ChildMember&gt;&lt;ChildMember Code="009034" HasOnlyUnitMetadata="false"&gt;&lt;Name LocaleIsoCode="fr"&gt;Loano&lt;/Name&gt;&lt;/ChildMember&gt;&lt;ChildMember Code="009035" HasOnlyUnitMetadata="false"&gt;&lt;Name LocaleIsoCode="fr"&gt;Magliolo&lt;/Name&gt;&lt;/ChildMember&gt;&lt;ChildMember Code="009036" HasOnlyUnitMetadata="false"&gt;&lt;Name LocaleIsoCode="fr"&gt;Mallare&lt;/Name&gt;&lt;/ChildMember&gt;&lt;ChildMember Code="009037" HasOnlyUnitMetadata="false"&gt;&lt;Name LocaleIsoCode="fr"&gt;Massimino&lt;/Name&gt;&lt;/ChildMember&gt;&lt;ChildMember Code="009038" HasOnlyUnitMetadata="false"&gt;&lt;Name LocaleIsoCode="fr"&gt;Millesimo&lt;/Name&gt;&lt;/ChildMember&gt;&lt;ChildMember Code="009039" HasOnlyUnitMetadata="false"&gt;&lt;Name LocaleIsoCode="fr"&gt;Mioglia&lt;/Name&gt;&lt;/ChildMember&gt;&lt;ChildMember Code="009040" HasOnlyUnitMetadata="false"&gt;&lt;Name LocaleIsoCode="fr"&gt;Murialdo&lt;/Name&gt;&lt;/ChildMember&gt;&lt;ChildMember Code="009041" HasOnlyUnitMetadata="false"&gt;&lt;Name LocaleIsoCode="fr"&gt;Nasino&lt;/Name&gt;&lt;/ChildMember&gt;&lt;ChildMember Code="009042" HasOnlyUnitMetadata="false"&gt;&lt;Name LocaleIsoCode="fr"&gt;Noli&lt;/Name&gt;&lt;/ChildMember&gt;&lt;ChildMember Code="009043" HasOnlyUnitMetadata="false"&gt;&lt;Name LocaleIsoCode="fr"&gt;Onzo&lt;/Name&gt;&lt;/ChildMember&gt;&lt;ChildMember Code="009044" HasOnlyUnitMetadata="false"&gt;&lt;Name LocaleIsoCode="fr"&gt;Orco Feglino&lt;/Name&gt;&lt;/ChildMember&gt;&lt;ChildMember Code="009045" HasOnlyUnitMetadata="false"&gt;&lt;Name LocaleIsoCode="fr"&gt;Ortovero&lt;/Name&gt;&lt;/ChildMember&gt;&lt;ChildMember Code="009046" HasOnlyUnitMetadata="false"&gt;&lt;Name LocaleIsoCode="fr"&gt;Osiglia&lt;/Name&gt;&lt;/ChildMember&gt;&lt;ChildMember Code="009047" HasOnlyUnitMetadata="false"&gt;&lt;Name LocaleIsoCode="fr"&gt;Pallare&lt;/Name&gt;&lt;/ChildMember&gt;&lt;ChildMember Code="009048" HasOnlyUnitMetadata="false"&gt;&lt;Name LocaleIsoCode="fr"&gt;Piana Crixia&lt;/Name&gt;&lt;/ChildMember&gt;&lt;ChildMember Code="009049" HasOnlyUnitMetadata="false"&gt;&lt;Name LocaleIsoCode="fr"&gt;Pietra Ligure&lt;/Name&gt;&lt;/ChildMember&gt;&lt;ChildMember Code="009050" HasOnlyUnitMetadata="false"&gt;&lt;Name LocaleIsoCode="fr"&gt;Plodio&lt;/Name&gt;&lt;/ChildMember&gt;&lt;ChildMember Code="009051" HasOnlyUnitMetadata="false"&gt;&lt;Name LocaleIsoCode="fr"&gt;Pontinvrea&lt;/Name&gt;&lt;/ChildMember&gt;&lt;ChildMember Code="009052" HasOnlyUnitMetadata="false"&gt;&lt;Name LocaleIsoCode="fr"&gt;Quiliano&lt;/Name&gt;&lt;/ChildMember&gt;&lt;ChildMember Code="009053" HasOnlyUnitMetadata="false"&gt;&lt;Name LocaleIsoCode="fr"&gt;Rialto&lt;/Name&gt;&lt;/ChildMember&gt;&lt;ChildMember Code="009054" HasOnlyUnitMetadata="false"&gt;&lt;Name LocaleIsoCode="fr"&gt;Roccavignale&lt;/Name&gt;&lt;/ChildMember&gt;&lt;ChildMember Code="009055" HasOnlyUnitMetadata="false"&gt;&lt;Name LocaleIsoCode="fr"&gt;Sassello&lt;/Name&gt;&lt;/ChildMember&gt;&lt;ChildMember Code="009056" HasOnlyUnitMetadata="false"&gt;&lt;Name LocaleIsoCode="fr"&gt;Savona&lt;/Name&gt;&lt;/ChildMember&gt;&lt;ChildMember Code="009057" HasOnlyUnitMetadata="false"&gt;&lt;Name LocaleIsoCode="fr"&gt;Spotorno&lt;/Name&gt;&lt;/ChildMember&gt;&lt;ChildMember Code="009058" HasOnlyUnitMetadata="false"&gt;&lt;Name LocaleIsoCode="fr"&gt;Stella&lt;/Name&gt;&lt;/ChildMember&gt;&lt;ChildMember Code="009059" HasOnlyUnitMetadata="false"&gt;&lt;Name LocaleIsoCode="fr"&gt;Stellanello&lt;/Name&gt;&lt;/ChildMember&gt;&lt;ChildMember Code="009060" HasOnlyUnitMetadata="false"&gt;&lt;Name LocaleIsoCode="fr"&gt;Testico&lt;/Name&gt;&lt;/ChildMember&gt;&lt;ChildMember Code="009061" HasOnlyUnitMetadata="false"&gt;&lt;Name LocaleIsoCode="fr"&gt;Toirano&lt;/Name&gt;&lt;/ChildMember&gt;&lt;ChildMember Code="009062" HasOnlyUnitMetadata="false"&gt;&lt;Name LocaleIsoCode="fr"&gt;Tovo San Giacomo&lt;/Name&gt;&lt;/ChildMember&gt;&lt;ChildMember Code="009063" HasOnlyUnitMetadata="false"&gt;&lt;Name LocaleIsoCode="fr"&gt;Urbe&lt;/Name&gt;&lt;/ChildMember&gt;&lt;ChildMember Code="009064" HasOnlyUnitMetadata="false"&gt;&lt;Name LocaleIsoCode="fr"&gt;Vado Ligure&lt;/Name&gt;&lt;/ChildMember&gt;&lt;ChildMember Code="009065" HasOnlyUnitMetadata="false"&gt;&lt;Name LocaleIsoCode="fr"&gt;Varazze&lt;/Name&gt;&lt;/ChildMember&gt;&lt;ChildMember Code="009066" HasOnlyUnitMetadata="false"&gt;&lt;Name LocaleIsoCode="fr"&gt;Vendone&lt;/Name&gt;&lt;/ChildMember&gt;&lt;ChildMember Code="009067" HasOnlyUnitMetadata="false"&gt;&lt;Name LocaleIsoCode="fr"&gt;Vezzi Portio&lt;/Name&gt;&lt;/ChildMember&gt;&lt;ChildMember Code="009068" HasOnlyUnitMetadata="false"&gt;&lt;Name LocaleIsoCode="fr"&gt;Villanova d'Albenga&lt;/Name&gt;&lt;/ChildMember&gt;&lt;ChildMember Code="009069" HasOnlyUnitMetadata="false"&gt;&lt;Name LocaleIsoCode="fr"&gt;Zuccarello&lt;/Name&gt;&lt;/ChildMember&gt;&lt;/ChildMember&gt;&lt;ChildMember Code="ITC33" HasOnlyUnitMetadata="false"&gt;&lt;Name LocaleIsoCode="fr"&gt;Genova&lt;/Name&gt;&lt;ChildMember Code="010001" HasOnlyUnitMetadata="false"&gt;&lt;Name LocaleIsoCode="fr"&gt;Arenzano&lt;/Name&gt;&lt;/ChildMember&gt;&lt;ChildMember Code="010002" HasOnlyUnitMetadata="false"&gt;&lt;Name LocaleIsoCode="fr"&gt;Avegno&lt;/Name&gt;&lt;/ChildMember&gt;&lt;ChildMember Code="010003" HasOnlyUnitMetadata="false"&gt;&lt;Name LocaleIsoCode="fr"&gt;Bargagli&lt;/Name&gt;&lt;/ChildMember&gt;&lt;ChildMember Code="010004" HasOnlyUnitMetadata="false"&gt;&lt;Name LocaleIsoCode="fr"&gt;Bogliasco&lt;/Name&gt;&lt;/ChildMember&gt;&lt;ChildMember Code="010005" HasOnlyUnitMetadata="false"&gt;&lt;Name LocaleIsoCode="fr"&gt;Borzonasca&lt;/Name&gt;&lt;/ChildMember&gt;&lt;ChildMember Code="010006" HasOnlyUnitMetadata="false"&gt;&lt;Name LocaleIsoCode="fr"&gt;Busalla&lt;/Name&gt;&lt;/ChildMember&gt;&lt;ChildMember Code="010007" HasOnlyUnitMetadata="false"&gt;&lt;Name LocaleIsoCode="fr"&gt;Camogli&lt;/Name&gt;&lt;/ChildMember&gt;&lt;ChildMember Code="010008" HasOnlyUnitMetadata="false"&gt;&lt;Name LocaleIsoCode="fr"&gt;Campo Ligure&lt;/Name&gt;&lt;/ChildMember&gt;&lt;ChildMember Code="010009" HasOnlyUnitMetadata="false"&gt;&lt;Name LocaleIsoCode="fr"&gt;Campomorone&lt;/Name&gt;&lt;/ChildMember&gt;&lt;ChildMember Code="010010" HasOnlyUnitMetadata="false"&gt;&lt;Name LocaleIsoCode="fr"&gt;Carasco&lt;/Name&gt;&lt;/ChildMember&gt;&lt;ChildMember Code="010011" HasOnlyUnitMetadata="false"&gt;&lt;Name LocaleIsoCode="fr"&gt;Casarza Ligure&lt;/Name&gt;&lt;/ChildMember&gt;&lt;ChildMember Code="010012" HasOnlyUnitMetadata="false"&gt;&lt;Name LocaleIsoCode="fr"&gt;Casella&lt;/Name&gt;&lt;/ChildMember&gt;&lt;ChildMember Code="010013" HasOnlyUnitMetadata="false"&gt;&lt;Name LocaleIsoCode="fr"&gt;Castiglione Chiavarese&lt;/Name&gt;&lt;/ChildMember&gt;&lt;ChildMember Code="010014" HasOnlyUnitMetadata="false"&gt;&lt;Name LocaleIsoCode="fr"&gt;Ceranesi&lt;/Name&gt;&lt;/ChildMember&gt;&lt;ChildMember Code="010015" HasOnlyUnitMetadata="false"&gt;&lt;Name LocaleIsoCode="fr"&gt;Chiavari&lt;/Name&gt;&lt;/ChildMember&gt;&lt;ChildMember Code="010016" HasOnlyUnitMetadata="false"&gt;&lt;Name LocaleIsoCode="fr"&gt;Cicagna&lt;/Name&gt;&lt;/ChildMember&gt;&lt;ChildMember Code="010017" HasOnlyUnitMetadata="false"&gt;&lt;Name LocaleIsoCode="fr"&gt;Cogoleto&lt;/Name&gt;&lt;/ChildMember&gt;&lt;ChildMember Code="010018" HasOnlyUnitMetadata="false"&gt;&lt;Name LocaleIsoCode="fr"&gt;Cogorno&lt;/Name&gt;&lt;/ChildMember&gt;&lt;ChildMember Code="010019" HasOnlyUnitMetadata="false"&gt;&lt;Name LocaleIsoCode="fr"&gt;Coreglia Ligure&lt;/Name&gt;&lt;/ChildMember&gt;&lt;ChildMember Code="010020" HasOnlyUnitMetadata="false"&gt;&lt;Name LocaleIsoCode="fr"&gt;Crocefieschi&lt;/Name&gt;&lt;/ChildMember&gt;&lt;ChildMember Code="010021" HasOnlyUnitMetadata="false"&gt;&lt;Name LocaleIsoCode="fr"&gt;Davagna&lt;/Name&gt;&lt;/ChildMember&gt;&lt;ChildMember Code="010022" HasOnlyUnitMetadata="false"&gt;&lt;Name LocaleIsoCode="fr"&gt;Fascia&lt;/Name&gt;&lt;/ChildMember&gt;&lt;ChildMember Code="010023" HasOnlyUnitMetadata="false"&gt;&lt;Name LocaleIsoCode="fr"&gt;Favale di Malvaro&lt;/Name&gt;&lt;/ChildMember&gt;&lt;ChildMember Code="010024" HasOnlyUnitMetadata="false"&gt;&lt;Name LocaleIsoCode="fr"&gt;Fontanigorda&lt;/Name&gt;&lt;/ChildMember&gt;&lt;ChildMember Code="010025" HasOnlyUnitMetadata="false"&gt;&lt;Name LocaleIsoCode="fr"&gt;Genova&lt;/Name&gt;&lt;/ChildMember&gt;&lt;ChildMember Code="010026" HasOnlyUnitMetadata="false"&gt;&lt;Name LocaleIsoCode="fr"&gt;Gorreto&lt;/Name&gt;&lt;/ChildMember&gt;&lt;ChildMember Code="010027" HasOnlyUnitMetadata="false"&gt;&lt;Name LocaleIsoCode="fr"&gt;Isola del Cantone&lt;/Name&gt;&lt;/ChildMember&gt;&lt;ChildMember Code="010028" HasOnlyUnitMetadata="false"&gt;&lt;Name LocaleIsoCode="fr"&gt;Lavagna&lt;/Name&gt;&lt;/ChildMember&gt;&lt;ChildMember Code="010029" HasOnlyUnitMetadata="false"&gt;&lt;Name LocaleIsoCode="fr"&gt;Leivi&lt;/Name&gt;&lt;/ChildMember&gt;&lt;ChildMember Code="010030" HasOnlyUnitMetadata="false"&gt;&lt;Name LocaleIsoCode="fr"&gt;Lorsica&lt;/Name&gt;&lt;/ChildMember&gt;&lt;ChildMember Code="010031" HasOnlyUnitMetadata="false"&gt;&lt;Name LocaleIsoCode="fr"&gt;Lumarzo&lt;/Name&gt;&lt;/ChildMember&gt;&lt;ChildMember Code="010032" HasOnlyUnitMetadata="false"&gt;&lt;Name LocaleIsoCode="fr"&gt;Masone&lt;/Name&gt;&lt;/ChildMember&gt;&lt;ChildMember Code="010033" HasOnlyUnitMetadata="false"&gt;&lt;Name LocaleIsoCode="fr"&gt;Mele&lt;/Name&gt;&lt;/ChildMember&gt;&lt;ChildMember Code="010034" HasOnlyUnitMetadata="false"&gt;&lt;Name LocaleIsoCode="fr"&gt;Mezzanego&lt;/Name&gt;&lt;/ChildMember&gt;&lt;ChildMember Code="010035" HasOnlyUnitMetadata="false"&gt;&lt;Name LocaleIsoCode="fr"&gt;Mignanego&lt;/Name&gt;&lt;/ChildMember&gt;&lt;ChildMember Code="010036" HasOnlyUnitMetadata="false"&gt;&lt;Name LocaleIsoCode="fr"&gt;Moconesi&lt;/Name&gt;&lt;/ChildMember&gt;&lt;ChildMember Code="010037" HasOnlyUnitMetadata="false"&gt;&lt;Name LocaleIsoCode="fr"&gt;Moneglia&lt;/Name&gt;&lt;/ChildMember&gt;&lt;ChildMember Code="010038" HasOnlyUnitMetadata="false"&gt;&lt;Name LocaleIsoCode="fr"&gt;Montebruno&lt;/Name&gt;&lt;/ChildMember&gt;&lt;ChildMember Code="010039" HasOnlyUnitMetadata="false"&gt;&lt;Name LocaleIsoCode="fr"&gt;Montoggio&lt;/Name&gt;&lt;/ChildMember&gt;&lt;ChildMember Code="010040" HasOnlyUnitMetadata="false"&gt;&lt;Name LocaleIsoCode="fr"&gt;Ne&lt;/Name&gt;&lt;/ChildMember&gt;&lt;ChildMember Code="010041" HasOnlyUnitMetadata="false"&gt;&lt;Name LocaleIsoCode="fr"&gt;Neirone&lt;/Name&gt;&lt;/ChildMember&gt;&lt;ChildMember Code="010042" HasOnlyUnitMetadata="false"&gt;&lt;Name LocaleIsoCode="fr"&gt;Orero&lt;/Name&gt;&lt;/ChildMember&gt;&lt;ChildMember Code="010043" HasOnlyUnitMetadata="false"&gt;&lt;Name LocaleIsoCode="fr"&gt;Pieve Ligure&lt;/Name&gt;&lt;/ChildMember&gt;&lt;ChildMember Code="010044" HasOnlyUnitMetadata="false"&gt;&lt;Name LocaleIsoCode="fr"&gt;Portofino&lt;/Name&gt;&lt;/ChildMember&gt;&lt;ChildMember Code="010045" HasOnlyUnitMetadata="false"&gt;&lt;Name LocaleIsoCode="fr"&gt;Propata&lt;/Name&gt;&lt;/ChildMember&gt;&lt;ChildMember Code="010046" HasOnlyUnitMetadata="false"&gt;&lt;Name LocaleIsoCode="fr"&gt;Rapallo&lt;/Name&gt;&lt;/ChildMember&gt;&lt;ChildMember Code="010047" HasOnlyUnitMetadata="false"&gt;&lt;Name LocaleIsoCode="fr"&gt;Recco&lt;/Name&gt;&lt;/ChildMember&gt;&lt;ChildMember Code="010048" HasOnlyUnitMetadata="false"&gt;&lt;Name LocaleIsoCode="fr"&gt;Rezzoaglio&lt;/Name&gt;&lt;/ChildMember&gt;&lt;ChildMember Code="010049" HasOnlyUnitMetadata="false"&gt;&lt;Name LocaleIsoCode="fr"&gt;Ronco Scrivia&lt;/Name&gt;&lt;/ChildMember&gt;&lt;ChildMember Code="010050" HasOnlyUnitMetadata="false"&gt;&lt;Name LocaleIsoCode="fr"&gt;Rondanina&lt;/Name&gt;&lt;/ChildMember&gt;&lt;ChildMember Code="010051" HasOnlyUnitMetadata="false"&gt;&lt;Name LocaleIsoCode="fr"&gt;Rossiglione&lt;/Name&gt;&lt;/ChildMember&gt;&lt;ChildMember Code="010052" HasOnlyUnitMetadata="false"&gt;&lt;Name LocaleIsoCode="fr"&gt;Rovegno&lt;/Name&gt;&lt;/ChildMember&gt;&lt;ChildMember Code="010053" HasOnlyUnitMetadata="false"&gt;&lt;Name LocaleIsoCode="fr"&gt;San Colombano Certenoli&lt;/Name&gt;&lt;/ChildMember&gt;&lt;ChildMember Code="010054" HasOnlyUnitMetadata="false"&gt;&lt;Name LocaleIsoCode="fr"&gt;Santa Margherita Ligure&lt;/Name&gt;&lt;/ChildMember&gt;&lt;ChildMember Code="010056" HasOnlyUnitMetadata="false"&gt;&lt;Name LocaleIsoCode="fr"&gt;Santo Stefano d'Aveto&lt;/Name&gt;&lt;/ChildMember&gt;&lt;ChildMember Code="010055" HasOnlyUnitMetadata="false"&gt;&lt;Name LocaleIsoCode="fr"&gt;Sant'Olcese&lt;/Name&gt;&lt;/ChildMember&gt;&lt;ChildMember Code="010057" HasOnlyUnitMetadata="false"&gt;&lt;Name LocaleIsoCode="fr"&gt;Savignone&lt;/Name&gt;&lt;/ChildMember&gt;&lt;ChildMember Code="010058" HasOnlyUnitMetadata="false"&gt;&lt;Name LocaleIsoCode="fr"&gt;Serra Riccò&lt;/Name&gt;&lt;/ChildMember&gt;&lt;ChildMember Code="010059" HasOnlyUnitMetadata="false"&gt;&lt;Name LocaleIsoCode="fr"&gt;Sestri Levante&lt;/Name&gt;&lt;/ChildMember&gt;&lt;ChildMember Code="010060" HasOnlyUnitMetadata="false"&gt;&lt;Name LocaleIsoCode="fr"&gt;Sori&lt;/Name&gt;&lt;/ChildMember&gt;&lt;ChildMember Code="010061" HasOnlyUnitMetadata="false"&gt;&lt;Name LocaleIsoCode="fr"&gt;Tiglieto&lt;/Name&gt;&lt;/ChildMember&gt;&lt;ChildMember Code="010062" HasOnlyUnitMetadata="false"&gt;&lt;Name LocaleIsoCode="fr"&gt;Torriglia&lt;/Name&gt;&lt;/ChildMember&gt;&lt;ChildMember Code="010063" HasOnlyUnitMetadata="false"&gt;&lt;Name LocaleIsoCode="fr"&gt;Tribogna&lt;/Name&gt;&lt;/ChildMember&gt;&lt;ChildMember Code="010064" HasOnlyUnitMetadata="false"&gt;&lt;Name LocaleIsoCode="fr"&gt;Uscio&lt;/Name&gt;&lt;/ChildMember&gt;&lt;ChildMember Code="010065" HasOnlyUnitMetadata="false"&gt;&lt;Name LocaleIsoCode="fr"&gt;Valbrevenna&lt;/Name&gt;&lt;/ChildMember&gt;&lt;ChildMember Code="010066" HasOnlyUnitMetadata="false"&gt;&lt;Name LocaleIsoCode="fr"&gt;Vobbia&lt;/Name&gt;&lt;/ChildMember&gt;&lt;ChildMember Code="010067" HasOnlyUnitMetadata="false"&gt;&lt;Name LocaleIsoCode="fr"&gt;Zoagli&lt;/Name&gt;&lt;/ChildMember&gt;&lt;/ChildMember&gt;&lt;ChildMember Code="ITC34" HasOnlyUnitMetadata="false"&gt;&lt;Name LocaleIsoCode="fr"&gt;La Spezia&lt;/Name&gt;&lt;ChildMember Code="011001" HasOnlyUnitMetadata="false"&gt;&lt;Name LocaleIsoCode="fr"&gt;Ameglia&lt;/Name&gt;&lt;/ChildMember&gt;&lt;ChildMember Code="011002" HasOnlyUnitMetadata="false"&gt;&lt;Name LocaleIsoCode="fr"&gt;Arcola&lt;/Name&gt;&lt;/ChildMember&gt;&lt;ChildMember Code="011003" HasOnlyUnitMetadata="false"&gt;&lt;Name LocaleIsoCode="fr"&gt;Beverino&lt;/Name&gt;&lt;/ChildMember&gt;&lt;ChildMember Code="011004" HasOnlyUnitMetadata="false"&gt;&lt;Name LocaleIsoCode="fr"&gt;Bolano&lt;/Name&gt;&lt;/ChildMember&gt;&lt;ChildMember Code="011005" HasOnlyUnitMetadata="false"&gt;&lt;Name LocaleIsoCode="fr"&gt;Bonassola&lt;/Name&gt;&lt;/ChildMember&gt;&lt;ChildMember Code="011006" HasOnlyUnitMetadata="false"&gt;&lt;Name LocaleIsoCode="fr"&gt;Borghetto di Vara&lt;/Name&gt;&lt;/ChildMember&gt;&lt;ChildMember Code="011007" HasOnlyUnitMetadata="false"&gt;&lt;Name LocaleIsoCode="fr"&gt;Brugnato&lt;/Name&gt;&lt;/ChildMember&gt;&lt;ChildMember Code="011008" HasOnlyUnitMetadata="false"&gt;&lt;Name LocaleIsoCode="fr"&gt;Calice al Cornoviglio&lt;/Name&gt;&lt;/ChildMember&gt;&lt;ChildMember Code="011009" HasOnlyUnitMetadata="false"&gt;&lt;Name LocaleIsoCode="fr"&gt;Carro&lt;/Name&gt;&lt;/ChildMember&gt;&lt;ChildMember Code="011010" HasOnlyUnitMetadata="false"&gt;&lt;Name LocaleIsoCode="fr"&gt;Carrodano&lt;/Name&gt;&lt;/ChildMember&gt;&lt;ChildMember Code="011011" HasOnlyUnitMetadata="false"&gt;&lt;Name LocaleIsoCode="fr"&gt;Castelnuovo Magra&lt;/Name&gt;&lt;/ChildMember&gt;&lt;ChildMember Code="011012" HasOnlyUnitMetadata="false"&gt;&lt;Name LocaleIsoCode="fr"&gt;Deiva Marina&lt;/Name&gt;&lt;/ChildMember&gt;&lt;ChildMember Code="011013" HasOnlyUnitMetadata="false"&gt;&lt;Name LocaleIsoCode="fr"&gt;Follo&lt;/Name&gt;&lt;/ChildMember&gt;&lt;ChildMember Code="011014" HasOnlyUnitMetadata="false"&gt;&lt;Name LocaleIsoCode="fr"&gt;Framura&lt;/Name&gt;&lt;/ChildMember&gt;&lt;ChildMember Code="011015" HasOnlyUnitMetadata="false"&gt;&lt;Name LocaleIsoCode="fr"&gt;La Spezia&lt;/Name&gt;&lt;/ChildMember&gt;&lt;ChildMember Code="011016" HasOnlyUnitMetadata="false"&gt;&lt;Name LocaleIsoCode="fr"&gt;Lerici&lt;/Name&gt;&lt;/ChildMember&gt;&lt;ChildMember Code="011017" HasOnlyUnitMetadata="false"&gt;&lt;Name LocaleIsoCode="fr"&gt;Levanto&lt;/Name&gt;&lt;/ChildMember&gt;&lt;ChildMember Code="011018" HasOnlyUnitMetadata="false"&gt;&lt;Name LocaleIsoCode="fr"&gt;Maissana&lt;/Name&gt;&lt;/ChildMember&gt;&lt;ChildMember Code="011019" HasOnlyUnitMetadata="false"&gt;&lt;Name LocaleIsoCode="fr"&gt;Monterosso al Mare&lt;/Name&gt;&lt;/ChildMember&gt;&lt;ChildMember Code="011020" HasOnlyUnitMetadata="false"&gt;&lt;Name LocaleIsoCode="fr"&gt;Ortonovo&lt;/Name&gt;&lt;/ChildMember&gt;&lt;ChildMember Code="011021" HasOnlyUnitMetadata="false"&gt;&lt;Name LocaleIsoCode="fr"&gt;Pignone&lt;/Name&gt;&lt;/ChildMember&gt;&lt;ChildMember Code="011022" HasOnlyUnitMetadata="false"&gt;&lt;Name LocaleIsoCode="fr"&gt;Portovenere&lt;/Name&gt;&lt;/ChildMember&gt;&lt;ChildMember Code="011023" HasOnlyUnitMetadata="false"&gt;&lt;Name LocaleIsoCode="fr"&gt;Riccò del Golfo di Spezia&lt;/Name&gt;&lt;/ChildMember&gt;&lt;ChildMember Code="011024" HasOnlyUnitMetadata="false"&gt;&lt;Name LocaleIsoCode="fr"&gt;Riomaggiore&lt;/Name&gt;&lt;/ChildMember&gt;&lt;ChildMember Code="011025" HasOnlyUnitMetadata="false"&gt;&lt;Name LocaleIsoCode="fr"&gt;Rocchetta di Vara&lt;/Name&gt;&lt;/ChildMember&gt;&lt;ChildMember Code="011026" HasOnlyUnitMetadata="false"&gt;&lt;Name LocaleIsoCode="fr"&gt;Santo Stefano di Magra&lt;/Name&gt;&lt;/ChildMember&gt;&lt;ChildMember Code="011027" HasOnlyUnitMetadata="false"&gt;&lt;Name LocaleIsoCode="fr"&gt;Sarzana&lt;/Name&gt;&lt;/ChildMember&gt;&lt;ChildMember Code="011028" HasOnlyUnitMetadata="false"&gt;&lt;Name LocaleIsoCode="fr"&gt;Sesta Godano&lt;/Name&gt;&lt;/ChildMember&gt;&lt;ChildMember Code="011029" HasOnlyUnitMetadata="false"&gt;&lt;Name LocaleIsoCode="fr"&gt;Varese Ligure&lt;/Name&gt;&lt;/ChildMember&gt;&lt;ChildMember Code="011030" HasOnlyUnitMetadata="false"&gt;&lt;Name LocaleIsoCode="fr"&gt;Vernazza&lt;/Name&gt;&lt;/ChildMember&gt;&lt;ChildMember Code="011031" HasOnlyUnitMetadata="false"&gt;&lt;Name LocaleIsoCode="fr"&gt;Vezzano Ligure&lt;/Name&gt;&lt;/ChildMember&gt;&lt;ChildMember Code="011032" HasOnlyUnitMetadata="false"&gt;&lt;Name LocaleIsoCode="fr"&gt;Zignago&lt;/Name&gt;&lt;/ChildMember&gt;&lt;/ChildMember&gt;&lt;/Member&gt;&lt;/Dimension&gt;&lt;Dimension Code="TIPO_DATO15" CommonCode="TIPO_DATO15"&gt;&lt;Name LocaleIsoCode="fr"&gt;Tipo dato&lt;/Name&gt;&lt;Member Code="RESPOPT"&gt;&lt;Name LocaleIsoCode="fr"&gt;popolazione residente&lt;/Name&gt;&lt;/Member&gt;&lt;/Dimension&gt;&lt;Dimension Code="SEXISTAT1" CommonCode="SEXISTAT1"&gt;&lt;Name LocaleIsoCode="fr"&gt;Sesso&lt;/Name&gt;&lt;Member Code="9"&gt;&lt;Name LocaleIsoCode="fr"&gt;totale&lt;/Name&gt;&lt;/Member&gt;&lt;/Dimension&gt;&lt;Dimension Code="ETA1" CommonCode="ETA1"&gt;&lt;Name LocaleIsoCode="fr"&gt;Età&lt;/Name&gt;&lt;Member Code="TOTAL"&gt;&lt;Name LocaleIsoCode="fr"&gt;totale&lt;/Name&gt;&lt;/Member&gt;&lt;/Dimension&gt;&lt;Dimension Code="CITTADINANZA" CommonCode="CITTADINANZA"&gt;&lt;Name LocaleIsoCode="fr"&gt;Cittadinanza&lt;/Name&gt;&lt;Member Code="TOTAL"&gt;&lt;Name LocaleIsoCode="fr"&gt;totale&lt;/Name&gt;&lt;/Member&gt;&lt;/Dimension&gt;&lt;Dimension Code="TIME" CommonCode="TIME"&gt;&lt;Name LocaleIsoCode="fr"&gt;Anno di Censimento&lt;/Name&gt;&lt;Member Code="2011"&gt;&lt;Name LocaleIsoCode="fr"&gt;2011&lt;/Name&gt;&lt;/Member&gt;&lt;/Dimension&gt;&lt;Tabulation Axis="horizontal"&gt;&lt;Dimension Code="TIPO_DATO15" CommonCode="TIPO_DATO15" /&gt;&lt;/Tabulation&gt;&lt;Tabulation Axis="vertical"&gt;&lt;Dimension Code="ITTER107" CommonCode="ITTER107" /&gt;&lt;/Tabulation&gt;&lt;Tabulation Axis="page"&gt;&lt;Dimension Code="SEXISTAT1" CommonCode="SEXISTAT1" /&gt;&lt;Dimension Code="ETA1" CommonCode="ETA1" /&gt;&lt;Dimension Code="CITTADINANZA" CommonCode="CITTADINANZA" /&gt;&lt;Dimension Code="TIME" CommonCode="TIME" /&gt;&lt;/Tabulation&gt;&lt;Formatting&gt;&lt;Labels LocaleIsoCode="fr"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MaxBarChartLen&gt;65&lt;/MaxBarChartLen&gt;&lt;/Format&gt;&lt;Query&gt;&lt;AbsoluteUri&gt;http://dati-censimentopopolazione.istat.it//View.aspx?QueryId=&amp;amp;QueryType=Public&amp;amp;Lang=fr&lt;/AbsoluteUri&gt;&lt;/Query&gt;&lt;/WebTableParameter&gt;</t>
  </si>
  <si>
    <t>Insieme di dati: Popolazione residente - Dati definitivi</t>
  </si>
  <si>
    <t>Sesso</t>
  </si>
  <si>
    <t>totale</t>
  </si>
  <si>
    <t>Età</t>
  </si>
  <si>
    <t>Cittadinanza</t>
  </si>
  <si>
    <t>Anno di Censimento</t>
  </si>
  <si>
    <t>2011</t>
  </si>
  <si>
    <t>Tipo dato</t>
  </si>
  <si>
    <t>popolazione residente</t>
  </si>
  <si>
    <t>Territorio</t>
  </si>
  <si>
    <t/>
  </si>
  <si>
    <t>Liguria</t>
  </si>
  <si>
    <t>Imperia</t>
  </si>
  <si>
    <t>Airole</t>
  </si>
  <si>
    <t>Apricale</t>
  </si>
  <si>
    <t>Aquila d'Arroscia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</si>
  <si>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</si>
  <si>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</si>
  <si>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</si>
  <si>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</si>
  <si>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</si>
  <si>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</si>
  <si>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</si>
  <si>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</si>
  <si>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</si>
  <si>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Carpasio</t>
  </si>
  <si>
    <t>Castel Vittorio</t>
  </si>
  <si>
    <t>Castellaro</t>
  </si>
  <si>
    <t>Ceriana</t>
  </si>
  <si>
    <t>Cervo</t>
  </si>
  <si>
    <t>Cesio</t>
  </si>
  <si>
    <t>Chiusanico</t>
  </si>
  <si>
    <t>Chiusavecchia</t>
  </si>
  <si>
    <t>Cipressa</t>
  </si>
  <si>
    <t>Civezza</t>
  </si>
  <si>
    <t>Cosio d'Arroscia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</si>
  <si>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</si>
  <si>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</si>
  <si>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</si>
  <si>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</si>
  <si>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</si>
  <si>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</si>
  <si>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</si>
  <si>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</si>
  <si>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</si>
  <si>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</si>
  <si>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</si>
  <si>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</si>
  <si>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</si>
  <si>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</si>
  <si>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</si>
  <si>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</si>
  <si>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</si>
  <si>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</si>
  <si>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</si>
  <si>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</si>
  <si>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</si>
  <si>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</si>
  <si>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</si>
  <si>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</si>
  <si>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</si>
  <si>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</si>
  <si>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</si>
  <si>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</si>
  <si>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</si>
  <si>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</si>
  <si>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</si>
  <si>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</si>
  <si>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</si>
  <si>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</si>
  <si>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</si>
  <si>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</si>
  <si>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</si>
  <si>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</si>
  <si>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</si>
  <si>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</si>
  <si>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</si>
  <si>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</si>
  <si>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</si>
  <si>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Savona</t>
  </si>
  <si>
    <t>Alassio</t>
  </si>
  <si>
    <t>Albenga</t>
  </si>
  <si>
    <t>Albisola Superiore</t>
  </si>
  <si>
    <t>Albissola Marina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</si>
  <si>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</si>
  <si>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</si>
  <si>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</si>
  <si>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</si>
  <si>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</si>
  <si>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</si>
  <si>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</si>
  <si>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</si>
  <si>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</si>
  <si>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</si>
  <si>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</si>
  <si>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</si>
  <si>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</si>
  <si>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</si>
  <si>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</si>
  <si>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</si>
  <si>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</si>
  <si>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</si>
  <si>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</si>
  <si>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</si>
  <si>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</si>
  <si>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</si>
  <si>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</si>
  <si>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</si>
  <si>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</si>
  <si>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</si>
  <si>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</si>
  <si>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</si>
  <si>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</si>
  <si>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</si>
  <si>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</si>
  <si>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</si>
  <si>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</si>
  <si>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</si>
  <si>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</si>
  <si>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</si>
  <si>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</si>
  <si>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</si>
  <si>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</si>
  <si>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</si>
  <si>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</si>
  <si>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</si>
  <si>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</si>
  <si>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</si>
  <si>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</si>
  <si>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</si>
  <si>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</si>
  <si>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</si>
  <si>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</si>
  <si>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</si>
  <si>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</si>
  <si>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</si>
  <si>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</si>
  <si>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</si>
  <si>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</si>
  <si>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</si>
  <si>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</si>
  <si>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</si>
  <si>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</si>
  <si>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</si>
  <si>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</si>
  <si>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</si>
  <si>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</si>
  <si>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</si>
  <si>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Genova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</si>
  <si>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</si>
  <si>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</si>
  <si>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</si>
  <si>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</si>
  <si>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</si>
  <si>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</si>
  <si>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</si>
  <si>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</si>
  <si>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</si>
  <si>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</si>
  <si>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</si>
  <si>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</si>
  <si>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</si>
  <si>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</si>
  <si>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</si>
  <si>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</si>
  <si>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</si>
  <si>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</si>
  <si>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</si>
  <si>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</si>
  <si>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</si>
  <si>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</si>
  <si>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</si>
  <si>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</si>
  <si>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</si>
  <si>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</si>
  <si>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</si>
  <si>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</si>
  <si>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</si>
  <si>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</si>
  <si>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</si>
  <si>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</si>
  <si>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</si>
  <si>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</si>
  <si>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</si>
  <si>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</si>
  <si>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</si>
  <si>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</si>
  <si>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</si>
  <si>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</si>
  <si>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</si>
  <si>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</si>
  <si>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</si>
  <si>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</si>
  <si>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</si>
  <si>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</si>
  <si>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</si>
  <si>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</si>
  <si>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</si>
  <si>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</si>
  <si>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</si>
  <si>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</si>
  <si>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</si>
  <si>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Santo Stefano d'Aveto</t>
  </si>
  <si>
    <t>Sant'Olcese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</si>
  <si>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</si>
  <si>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</si>
  <si>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</si>
  <si>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</si>
  <si>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</si>
  <si>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</si>
  <si>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</si>
  <si>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</si>
  <si>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</si>
  <si>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</si>
  <si>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</si>
  <si>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La Spezia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</si>
  <si>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</si>
  <si>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</si>
  <si>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</si>
  <si>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</si>
  <si>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</si>
  <si>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</si>
  <si>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</si>
  <si>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</si>
  <si>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</si>
  <si>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</si>
  <si>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</si>
  <si>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</si>
  <si>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</si>
  <si>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</si>
  <si>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</si>
  <si>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</si>
  <si>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</si>
  <si>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</si>
  <si>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</si>
  <si>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</si>
  <si>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</si>
  <si>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</si>
  <si>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</si>
  <si>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</si>
  <si>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</si>
  <si>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</si>
  <si>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</si>
  <si>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</si>
  <si>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</si>
  <si>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</si>
  <si>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</si>
  <si>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Dati estratti il27 lug 2016, 09h41 UTC (GMT), da Pop.Stat</t>
  </si>
  <si>
    <t>superficie</t>
  </si>
  <si>
    <t>densità popolazione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</si>
</sst>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00_-;\-* #,##0.000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u val="single"/>
      <sz val="8"/>
      <name val="Verdana"/>
      <family val="2"/>
    </font>
    <font>
      <b/>
      <u val="single"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sz val="9"/>
      <name val="Tahoma"/>
      <family val="2"/>
    </font>
    <font>
      <b/>
      <sz val="8"/>
      <name val="Arial"/>
      <family val="2"/>
    </font>
    <font>
      <b/>
      <sz val="8"/>
      <color indexed="10"/>
      <name val="Verdana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Courier New"/>
      <family val="3"/>
    </font>
    <font>
      <b/>
      <sz val="8"/>
      <color rgb="FFFF0000"/>
      <name val="Arial"/>
      <family val="2"/>
    </font>
    <font>
      <b/>
      <sz val="8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C4D8ED"/>
        <bgColor indexed="64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F0F8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C0C0C0"/>
      </right>
      <top/>
      <bottom/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1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left" wrapText="1"/>
    </xf>
    <xf numFmtId="0" fontId="25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43" fontId="0" fillId="0" borderId="0" xfId="44" applyFont="1" applyAlignment="1">
      <alignment/>
    </xf>
    <xf numFmtId="43" fontId="0" fillId="0" borderId="0" xfId="44" applyFont="1" applyFill="1" applyBorder="1" applyAlignment="1">
      <alignment horizontal="left"/>
    </xf>
    <xf numFmtId="43" fontId="21" fillId="35" borderId="11" xfId="44" applyFont="1" applyFill="1" applyBorder="1" applyAlignment="1">
      <alignment vertical="top" wrapText="1"/>
    </xf>
    <xf numFmtId="43" fontId="21" fillId="36" borderId="11" xfId="44" applyFont="1" applyFill="1" applyBorder="1" applyAlignment="1">
      <alignment horizontal="center" vertical="top" wrapText="1"/>
    </xf>
    <xf numFmtId="43" fontId="25" fillId="33" borderId="11" xfId="44" applyFont="1" applyFill="1" applyBorder="1" applyAlignment="1">
      <alignment horizontal="center"/>
    </xf>
    <xf numFmtId="43" fontId="23" fillId="0" borderId="11" xfId="44" applyFont="1" applyBorder="1" applyAlignment="1">
      <alignment horizontal="right"/>
    </xf>
    <xf numFmtId="43" fontId="23" fillId="37" borderId="11" xfId="44" applyFont="1" applyFill="1" applyBorder="1" applyAlignment="1">
      <alignment horizontal="right"/>
    </xf>
    <xf numFmtId="164" fontId="23" fillId="37" borderId="11" xfId="44" applyNumberFormat="1" applyFont="1" applyFill="1" applyBorder="1" applyAlignment="1">
      <alignment horizontal="right"/>
    </xf>
    <xf numFmtId="43" fontId="21" fillId="36" borderId="12" xfId="44" applyFont="1" applyFill="1" applyBorder="1" applyAlignment="1">
      <alignment horizontal="left" vertical="top" wrapText="1"/>
    </xf>
    <xf numFmtId="43" fontId="0" fillId="0" borderId="0" xfId="44" applyFont="1" applyAlignment="1">
      <alignment horizontal="center"/>
    </xf>
    <xf numFmtId="43" fontId="0" fillId="0" borderId="13" xfId="44" applyFont="1" applyFill="1" applyBorder="1" applyAlignment="1">
      <alignment horizontal="left"/>
    </xf>
    <xf numFmtId="43" fontId="21" fillId="36" borderId="13" xfId="44" applyFont="1" applyFill="1" applyBorder="1" applyAlignment="1">
      <alignment horizontal="left" vertical="top" wrapText="1"/>
    </xf>
    <xf numFmtId="43" fontId="0" fillId="0" borderId="12" xfId="44" applyFont="1" applyBorder="1" applyAlignment="1">
      <alignment horizontal="center"/>
    </xf>
    <xf numFmtId="43" fontId="23" fillId="0" borderId="12" xfId="44" applyFont="1" applyBorder="1" applyAlignment="1">
      <alignment horizontal="center"/>
    </xf>
    <xf numFmtId="43" fontId="27" fillId="0" borderId="13" xfId="44" applyFont="1" applyFill="1" applyBorder="1" applyAlignment="1">
      <alignment horizontal="left" vertical="center" wrapText="1"/>
    </xf>
    <xf numFmtId="43" fontId="23" fillId="0" borderId="13" xfId="44" applyFont="1" applyFill="1" applyBorder="1" applyAlignment="1">
      <alignment horizontal="left" vertical="center" wrapText="1"/>
    </xf>
    <xf numFmtId="43" fontId="23" fillId="0" borderId="12" xfId="44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/>
    </xf>
    <xf numFmtId="43" fontId="50" fillId="0" borderId="11" xfId="44" applyFont="1" applyBorder="1" applyAlignment="1">
      <alignment horizontal="right"/>
    </xf>
    <xf numFmtId="43" fontId="50" fillId="0" borderId="12" xfId="44" applyFont="1" applyFill="1" applyBorder="1" applyAlignment="1">
      <alignment horizontal="left"/>
    </xf>
    <xf numFmtId="43" fontId="50" fillId="0" borderId="12" xfId="44" applyFont="1" applyBorder="1" applyAlignment="1">
      <alignment horizontal="center"/>
    </xf>
    <xf numFmtId="0" fontId="20" fillId="34" borderId="11" xfId="0" applyFont="1" applyFill="1" applyBorder="1" applyAlignment="1">
      <alignment wrapText="1"/>
    </xf>
    <xf numFmtId="0" fontId="20" fillId="34" borderId="14" xfId="0" applyFont="1" applyFill="1" applyBorder="1" applyAlignment="1">
      <alignment wrapText="1"/>
    </xf>
    <xf numFmtId="0" fontId="20" fillId="34" borderId="15" xfId="0" applyFont="1" applyFill="1" applyBorder="1" applyAlignment="1">
      <alignment wrapText="1"/>
    </xf>
    <xf numFmtId="0" fontId="22" fillId="35" borderId="11" xfId="0" applyFont="1" applyFill="1" applyBorder="1" applyAlignment="1">
      <alignment horizontal="right" vertical="top" wrapText="1"/>
    </xf>
    <xf numFmtId="0" fontId="22" fillId="35" borderId="14" xfId="0" applyFont="1" applyFill="1" applyBorder="1" applyAlignment="1">
      <alignment horizontal="right" vertical="top" wrapText="1"/>
    </xf>
    <xf numFmtId="0" fontId="22" fillId="35" borderId="15" xfId="0" applyFont="1" applyFill="1" applyBorder="1" applyAlignment="1">
      <alignment horizontal="right" vertical="top" wrapText="1"/>
    </xf>
    <xf numFmtId="0" fontId="22" fillId="36" borderId="11" xfId="0" applyFont="1" applyFill="1" applyBorder="1" applyAlignment="1">
      <alignment horizontal="right" vertical="center" wrapText="1"/>
    </xf>
    <xf numFmtId="0" fontId="22" fillId="36" borderId="14" xfId="0" applyFont="1" applyFill="1" applyBorder="1" applyAlignment="1">
      <alignment horizontal="right" vertical="center" wrapText="1"/>
    </xf>
    <xf numFmtId="0" fontId="22" fillId="36" borderId="15" xfId="0" applyFont="1" applyFill="1" applyBorder="1" applyAlignment="1">
      <alignment horizontal="right" vertical="center" wrapText="1"/>
    </xf>
    <xf numFmtId="0" fontId="51" fillId="34" borderId="11" xfId="0" applyFont="1" applyFill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51" fillId="34" borderId="15" xfId="0" applyFont="1" applyFill="1" applyBorder="1" applyAlignment="1">
      <alignment vertical="top" wrapText="1"/>
    </xf>
    <xf numFmtId="0" fontId="18" fillId="34" borderId="16" xfId="0" applyFont="1" applyFill="1" applyBorder="1" applyAlignment="1">
      <alignment vertical="top" wrapText="1"/>
    </xf>
    <xf numFmtId="0" fontId="18" fillId="34" borderId="17" xfId="0" applyFont="1" applyFill="1" applyBorder="1" applyAlignment="1">
      <alignment vertical="top" wrapText="1"/>
    </xf>
    <xf numFmtId="0" fontId="18" fillId="34" borderId="18" xfId="0" applyFont="1" applyFill="1" applyBorder="1" applyAlignment="1">
      <alignment vertical="top" wrapText="1"/>
    </xf>
    <xf numFmtId="0" fontId="18" fillId="34" borderId="1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p-dati2.istat.it/OECDStat_Metadata/ShowMetadata.ashx?Dataset=DICA_POPLEGALE&amp;ShowOnWeb=true&amp;Lang=fr" TargetMode="External" /><Relationship Id="rId2" Type="http://schemas.openxmlformats.org/officeDocument/2006/relationships/hyperlink" Target="http://pop-dati2.istat.it/OECDStat_Metadata/ShowMetadata.ashx?Dataset=DICA_POPLEGALE&amp;Coords=%5bITTER107%5d&amp;ShowOnWeb=true&amp;Lang=fr" TargetMode="External" /><Relationship Id="rId3" Type="http://schemas.openxmlformats.org/officeDocument/2006/relationships/hyperlink" Target="http:///pop-dati2.istat.it/wbos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showGridLines="0" tabSelected="1" zoomScalePageLayoutView="0" workbookViewId="0" topLeftCell="A2">
      <selection activeCell="A9" sqref="A9:G9"/>
    </sheetView>
  </sheetViews>
  <sheetFormatPr defaultColWidth="9.140625" defaultRowHeight="12.75"/>
  <cols>
    <col min="1" max="3" width="27.421875" style="0" customWidth="1"/>
    <col min="4" max="4" width="2.421875" style="0" customWidth="1"/>
    <col min="5" max="5" width="27.00390625" style="6" customWidth="1"/>
    <col min="6" max="6" width="16.8515625" style="7" bestFit="1" customWidth="1"/>
    <col min="7" max="7" width="14.00390625" style="15" customWidth="1"/>
  </cols>
  <sheetData>
    <row r="1" spans="1:2" ht="12.75" hidden="1">
      <c r="A1" s="1" t="e">
        <f>DotStatQuery(B1)</f>
        <v>#NAME?</v>
      </c>
      <c r="B1" s="1" t="s">
        <v>0</v>
      </c>
    </row>
    <row r="2" ht="33.75">
      <c r="A2" s="2" t="s">
        <v>1</v>
      </c>
    </row>
    <row r="3" spans="1:7" ht="12.75">
      <c r="A3" s="30" t="s">
        <v>2</v>
      </c>
      <c r="B3" s="31"/>
      <c r="C3" s="31"/>
      <c r="D3" s="32"/>
      <c r="E3" s="8" t="s">
        <v>3</v>
      </c>
      <c r="F3" s="16"/>
      <c r="G3" s="18"/>
    </row>
    <row r="4" spans="1:7" ht="12.75">
      <c r="A4" s="30" t="s">
        <v>4</v>
      </c>
      <c r="B4" s="31"/>
      <c r="C4" s="31"/>
      <c r="D4" s="32"/>
      <c r="E4" s="8" t="s">
        <v>3</v>
      </c>
      <c r="F4" s="16"/>
      <c r="G4" s="18"/>
    </row>
    <row r="5" spans="1:7" ht="12.75">
      <c r="A5" s="30" t="s">
        <v>5</v>
      </c>
      <c r="B5" s="31"/>
      <c r="C5" s="31"/>
      <c r="D5" s="32"/>
      <c r="E5" s="8" t="s">
        <v>3</v>
      </c>
      <c r="F5" s="16"/>
      <c r="G5" s="18"/>
    </row>
    <row r="6" spans="1:7" ht="12.75">
      <c r="A6" s="30" t="s">
        <v>6</v>
      </c>
      <c r="B6" s="31"/>
      <c r="C6" s="31"/>
      <c r="D6" s="32"/>
      <c r="E6" s="8" t="s">
        <v>7</v>
      </c>
      <c r="F6" s="16"/>
      <c r="G6" s="18"/>
    </row>
    <row r="7" spans="1:7" ht="21">
      <c r="A7" s="33" t="s">
        <v>8</v>
      </c>
      <c r="B7" s="34"/>
      <c r="C7" s="34"/>
      <c r="D7" s="35"/>
      <c r="E7" s="9" t="s">
        <v>9</v>
      </c>
      <c r="F7" s="17" t="s">
        <v>249</v>
      </c>
      <c r="G7" s="14" t="s">
        <v>250</v>
      </c>
    </row>
    <row r="8" spans="1:7" ht="12.75">
      <c r="A8" s="27" t="s">
        <v>10</v>
      </c>
      <c r="B8" s="28"/>
      <c r="C8" s="29"/>
      <c r="D8" s="3" t="s">
        <v>11</v>
      </c>
      <c r="E8" s="10" t="s">
        <v>11</v>
      </c>
      <c r="F8" s="16"/>
      <c r="G8" s="18"/>
    </row>
    <row r="9" spans="1:7" ht="12.75">
      <c r="A9" s="36" t="s">
        <v>12</v>
      </c>
      <c r="B9" s="37"/>
      <c r="C9" s="38"/>
      <c r="D9" s="23" t="s">
        <v>11</v>
      </c>
      <c r="E9" s="24">
        <v>1570694</v>
      </c>
      <c r="F9" s="25">
        <f>SUM(F10:F248)</f>
        <v>5416.240000000001</v>
      </c>
      <c r="G9" s="26">
        <f>E9/F9</f>
        <v>289.9971197731267</v>
      </c>
    </row>
    <row r="10" spans="1:7" ht="12.75">
      <c r="A10" s="39" t="s">
        <v>12</v>
      </c>
      <c r="B10" s="42" t="s">
        <v>13</v>
      </c>
      <c r="C10" s="43"/>
      <c r="D10" s="3" t="s">
        <v>11</v>
      </c>
      <c r="E10" s="12">
        <v>214502</v>
      </c>
      <c r="F10" s="20"/>
      <c r="G10" s="19"/>
    </row>
    <row r="11" spans="1:7" ht="13.5">
      <c r="A11" s="40"/>
      <c r="B11" s="39" t="s">
        <v>13</v>
      </c>
      <c r="C11" s="4" t="s">
        <v>14</v>
      </c>
      <c r="D11" s="3" t="s">
        <v>11</v>
      </c>
      <c r="E11" s="11">
        <v>461</v>
      </c>
      <c r="F11" s="21">
        <v>14.63</v>
      </c>
      <c r="G11" s="19">
        <f>E11/F11</f>
        <v>31.510594668489404</v>
      </c>
    </row>
    <row r="12" spans="1:7" ht="13.5">
      <c r="A12" s="40"/>
      <c r="B12" s="40"/>
      <c r="C12" s="4" t="s">
        <v>15</v>
      </c>
      <c r="D12" s="3" t="s">
        <v>11</v>
      </c>
      <c r="E12" s="12">
        <v>625</v>
      </c>
      <c r="F12" s="21">
        <v>19.94</v>
      </c>
      <c r="G12" s="19">
        <f aca="true" t="shared" si="0" ref="G12:G75">E12/F12</f>
        <v>31.344032096288863</v>
      </c>
    </row>
    <row r="13" spans="1:7" ht="13.5">
      <c r="A13" s="40"/>
      <c r="B13" s="40"/>
      <c r="C13" s="4" t="s">
        <v>16</v>
      </c>
      <c r="D13" s="3" t="s">
        <v>11</v>
      </c>
      <c r="E13" s="11">
        <v>176</v>
      </c>
      <c r="F13" s="21">
        <v>10.06</v>
      </c>
      <c r="G13" s="19">
        <f t="shared" si="0"/>
        <v>17.495029821073558</v>
      </c>
    </row>
    <row r="14" spans="1:7" ht="13.5">
      <c r="A14" s="40"/>
      <c r="B14" s="40"/>
      <c r="C14" s="4" t="s">
        <v>17</v>
      </c>
      <c r="D14" s="3" t="s">
        <v>11</v>
      </c>
      <c r="E14" s="12">
        <v>124</v>
      </c>
      <c r="F14" s="21">
        <v>10.09</v>
      </c>
      <c r="G14" s="19">
        <f t="shared" si="0"/>
        <v>12.289395441030724</v>
      </c>
    </row>
    <row r="15" spans="1:7" ht="13.5">
      <c r="A15" s="40"/>
      <c r="B15" s="40"/>
      <c r="C15" s="4" t="s">
        <v>18</v>
      </c>
      <c r="D15" s="3" t="s">
        <v>11</v>
      </c>
      <c r="E15" s="11">
        <v>346</v>
      </c>
      <c r="F15" s="21">
        <v>9.14</v>
      </c>
      <c r="G15" s="19">
        <f t="shared" si="0"/>
        <v>37.85557986870897</v>
      </c>
    </row>
    <row r="16" spans="1:7" ht="13.5">
      <c r="A16" s="40"/>
      <c r="B16" s="40"/>
      <c r="C16" s="4" t="s">
        <v>19</v>
      </c>
      <c r="D16" s="3" t="s">
        <v>11</v>
      </c>
      <c r="E16" s="12">
        <v>1190</v>
      </c>
      <c r="F16" s="21">
        <v>16.1</v>
      </c>
      <c r="G16" s="19">
        <f t="shared" si="0"/>
        <v>73.91304347826086</v>
      </c>
    </row>
    <row r="17" spans="1:7" ht="13.5">
      <c r="A17" s="40"/>
      <c r="B17" s="40"/>
      <c r="C17" s="4" t="s">
        <v>20</v>
      </c>
      <c r="D17" s="3" t="s">
        <v>11</v>
      </c>
      <c r="E17" s="11">
        <v>312</v>
      </c>
      <c r="F17" s="21">
        <v>24.32</v>
      </c>
      <c r="G17" s="19">
        <f t="shared" si="0"/>
        <v>12.828947368421053</v>
      </c>
    </row>
    <row r="18" spans="1:7" ht="13.5">
      <c r="A18" s="40"/>
      <c r="B18" s="40"/>
      <c r="C18" s="4" t="s">
        <v>21</v>
      </c>
      <c r="D18" s="3" t="s">
        <v>11</v>
      </c>
      <c r="E18" s="12">
        <v>10416</v>
      </c>
      <c r="F18" s="21">
        <v>10.65</v>
      </c>
      <c r="G18" s="19">
        <f t="shared" si="0"/>
        <v>978.0281690140845</v>
      </c>
    </row>
    <row r="19" spans="1:7" ht="13.5">
      <c r="A19" s="40"/>
      <c r="B19" s="40"/>
      <c r="C19" s="4" t="s">
        <v>22</v>
      </c>
      <c r="D19" s="3" t="s">
        <v>11</v>
      </c>
      <c r="E19" s="11">
        <v>463</v>
      </c>
      <c r="F19" s="21">
        <v>25.94</v>
      </c>
      <c r="G19" s="19">
        <f t="shared" si="0"/>
        <v>17.84888203546646</v>
      </c>
    </row>
    <row r="20" spans="1:7" ht="13.5">
      <c r="A20" s="40"/>
      <c r="B20" s="40"/>
      <c r="C20" s="4" t="s">
        <v>23</v>
      </c>
      <c r="D20" s="3" t="s">
        <v>11</v>
      </c>
      <c r="E20" s="12">
        <v>873</v>
      </c>
      <c r="F20" s="21">
        <v>23.44</v>
      </c>
      <c r="G20" s="19">
        <f t="shared" si="0"/>
        <v>37.244027303754265</v>
      </c>
    </row>
    <row r="21" spans="1:7" ht="13.5">
      <c r="A21" s="40"/>
      <c r="B21" s="40"/>
      <c r="C21" s="4" t="s">
        <v>24</v>
      </c>
      <c r="D21" s="3" t="s">
        <v>11</v>
      </c>
      <c r="E21" s="11">
        <v>5419</v>
      </c>
      <c r="F21" s="21">
        <v>17.94</v>
      </c>
      <c r="G21" s="19">
        <f t="shared" si="0"/>
        <v>302.06243032329985</v>
      </c>
    </row>
    <row r="22" spans="1:7" ht="13.5">
      <c r="A22" s="40"/>
      <c r="B22" s="40"/>
      <c r="C22" s="4" t="s">
        <v>25</v>
      </c>
      <c r="D22" s="3" t="s">
        <v>11</v>
      </c>
      <c r="E22" s="12">
        <v>303</v>
      </c>
      <c r="F22" s="21">
        <v>4.47</v>
      </c>
      <c r="G22" s="19">
        <f t="shared" si="0"/>
        <v>67.78523489932886</v>
      </c>
    </row>
    <row r="23" spans="1:7" ht="13.5">
      <c r="A23" s="40"/>
      <c r="B23" s="40"/>
      <c r="C23" s="4" t="s">
        <v>26</v>
      </c>
      <c r="D23" s="3" t="s">
        <v>11</v>
      </c>
      <c r="E23" s="11">
        <v>153</v>
      </c>
      <c r="F23" s="21">
        <v>16.29</v>
      </c>
      <c r="G23" s="19">
        <f t="shared" si="0"/>
        <v>9.392265193370166</v>
      </c>
    </row>
    <row r="24" spans="1:7" ht="13.5">
      <c r="A24" s="40"/>
      <c r="B24" s="40"/>
      <c r="C24" s="4" t="s">
        <v>27</v>
      </c>
      <c r="D24" s="3" t="s">
        <v>11</v>
      </c>
      <c r="E24" s="12">
        <v>329</v>
      </c>
      <c r="F24" s="21">
        <v>7.86</v>
      </c>
      <c r="G24" s="19">
        <f t="shared" si="0"/>
        <v>41.85750636132315</v>
      </c>
    </row>
    <row r="25" spans="1:7" ht="13.5">
      <c r="A25" s="40"/>
      <c r="B25" s="40"/>
      <c r="C25" s="4" t="s">
        <v>28</v>
      </c>
      <c r="D25" s="3" t="s">
        <v>11</v>
      </c>
      <c r="E25" s="11">
        <v>1233</v>
      </c>
      <c r="F25" s="21">
        <v>25.93</v>
      </c>
      <c r="G25" s="19">
        <f t="shared" si="0"/>
        <v>47.55109911299653</v>
      </c>
    </row>
    <row r="26" spans="1:7" ht="13.5">
      <c r="A26" s="40"/>
      <c r="B26" s="40"/>
      <c r="C26" s="4" t="s">
        <v>29</v>
      </c>
      <c r="D26" s="3" t="s">
        <v>11</v>
      </c>
      <c r="E26" s="13">
        <v>1253</v>
      </c>
      <c r="F26" s="21">
        <v>31.79</v>
      </c>
      <c r="G26" s="19">
        <f t="shared" si="0"/>
        <v>39.414910349166405</v>
      </c>
    </row>
    <row r="27" spans="1:7" ht="13.5">
      <c r="A27" s="40"/>
      <c r="B27" s="40"/>
      <c r="C27" s="4" t="s">
        <v>30</v>
      </c>
      <c r="D27" s="3" t="s">
        <v>11</v>
      </c>
      <c r="E27" s="11">
        <v>1128</v>
      </c>
      <c r="F27" s="21">
        <v>3.59</v>
      </c>
      <c r="G27" s="19">
        <f t="shared" si="0"/>
        <v>314.20612813370474</v>
      </c>
    </row>
    <row r="28" spans="1:7" ht="13.5">
      <c r="A28" s="40"/>
      <c r="B28" s="40"/>
      <c r="C28" s="4" t="s">
        <v>31</v>
      </c>
      <c r="D28" s="3" t="s">
        <v>11</v>
      </c>
      <c r="E28" s="12">
        <v>286</v>
      </c>
      <c r="F28" s="21">
        <v>8.86</v>
      </c>
      <c r="G28" s="19">
        <f t="shared" si="0"/>
        <v>32.27990970654628</v>
      </c>
    </row>
    <row r="29" spans="1:7" ht="13.5">
      <c r="A29" s="40"/>
      <c r="B29" s="40"/>
      <c r="C29" s="4" t="s">
        <v>32</v>
      </c>
      <c r="D29" s="3" t="s">
        <v>11</v>
      </c>
      <c r="E29" s="11">
        <v>603</v>
      </c>
      <c r="F29" s="21">
        <v>13.51</v>
      </c>
      <c r="G29" s="19">
        <f t="shared" si="0"/>
        <v>44.63360473723168</v>
      </c>
    </row>
    <row r="30" spans="1:7" ht="13.5">
      <c r="A30" s="40"/>
      <c r="B30" s="40"/>
      <c r="C30" s="4" t="s">
        <v>33</v>
      </c>
      <c r="D30" s="3" t="s">
        <v>11</v>
      </c>
      <c r="E30" s="12">
        <v>565</v>
      </c>
      <c r="F30" s="21">
        <v>4.09</v>
      </c>
      <c r="G30" s="19">
        <f t="shared" si="0"/>
        <v>138.14180929095355</v>
      </c>
    </row>
    <row r="31" spans="1:7" ht="13.5">
      <c r="A31" s="40"/>
      <c r="B31" s="40"/>
      <c r="C31" s="4" t="s">
        <v>34</v>
      </c>
      <c r="D31" s="3" t="s">
        <v>11</v>
      </c>
      <c r="E31" s="11">
        <v>1271</v>
      </c>
      <c r="F31" s="21">
        <v>9.39</v>
      </c>
      <c r="G31" s="19">
        <f t="shared" si="0"/>
        <v>135.35676251331202</v>
      </c>
    </row>
    <row r="32" spans="1:7" ht="13.5">
      <c r="A32" s="40"/>
      <c r="B32" s="40"/>
      <c r="C32" s="4" t="s">
        <v>35</v>
      </c>
      <c r="D32" s="3" t="s">
        <v>11</v>
      </c>
      <c r="E32" s="12">
        <v>640</v>
      </c>
      <c r="F32" s="21">
        <v>3.88</v>
      </c>
      <c r="G32" s="19">
        <f t="shared" si="0"/>
        <v>164.94845360824743</v>
      </c>
    </row>
    <row r="33" spans="1:7" ht="13.5">
      <c r="A33" s="40"/>
      <c r="B33" s="40"/>
      <c r="C33" s="4" t="s">
        <v>36</v>
      </c>
      <c r="D33" s="3" t="s">
        <v>11</v>
      </c>
      <c r="E33" s="11">
        <v>248</v>
      </c>
      <c r="F33" s="21">
        <v>40.56</v>
      </c>
      <c r="G33" s="19">
        <f t="shared" si="0"/>
        <v>6.114398422090729</v>
      </c>
    </row>
    <row r="34" spans="1:7" ht="13.5">
      <c r="A34" s="40"/>
      <c r="B34" s="40"/>
      <c r="C34" s="4" t="s">
        <v>37</v>
      </c>
      <c r="D34" s="3" t="s">
        <v>11</v>
      </c>
      <c r="E34" s="12">
        <v>803</v>
      </c>
      <c r="F34" s="21">
        <v>2.52</v>
      </c>
      <c r="G34" s="19">
        <f t="shared" si="0"/>
        <v>318.6507936507937</v>
      </c>
    </row>
    <row r="35" spans="1:7" ht="13.5">
      <c r="A35" s="40"/>
      <c r="B35" s="40"/>
      <c r="C35" s="4" t="s">
        <v>38</v>
      </c>
      <c r="D35" s="3" t="s">
        <v>11</v>
      </c>
      <c r="E35" s="11">
        <v>678</v>
      </c>
      <c r="F35" s="21">
        <v>8.33</v>
      </c>
      <c r="G35" s="19">
        <f t="shared" si="0"/>
        <v>81.39255702280913</v>
      </c>
    </row>
    <row r="36" spans="1:7" ht="13.5">
      <c r="A36" s="40"/>
      <c r="B36" s="40"/>
      <c r="C36" s="4" t="s">
        <v>39</v>
      </c>
      <c r="D36" s="3" t="s">
        <v>11</v>
      </c>
      <c r="E36" s="12">
        <v>2257</v>
      </c>
      <c r="F36" s="21">
        <v>6.11</v>
      </c>
      <c r="G36" s="19">
        <f t="shared" si="0"/>
        <v>369.3944353518821</v>
      </c>
    </row>
    <row r="37" spans="1:7" ht="13.5">
      <c r="A37" s="40"/>
      <c r="B37" s="40"/>
      <c r="C37" s="4" t="s">
        <v>40</v>
      </c>
      <c r="D37" s="3" t="s">
        <v>11</v>
      </c>
      <c r="E37" s="11">
        <v>6004</v>
      </c>
      <c r="F37" s="21">
        <v>6.67</v>
      </c>
      <c r="G37" s="19">
        <f t="shared" si="0"/>
        <v>900.1499250374812</v>
      </c>
    </row>
    <row r="38" spans="1:7" ht="13.5">
      <c r="A38" s="40"/>
      <c r="B38" s="40"/>
      <c r="C38" s="4" t="s">
        <v>41</v>
      </c>
      <c r="D38" s="3" t="s">
        <v>11</v>
      </c>
      <c r="E38" s="12">
        <v>1101</v>
      </c>
      <c r="F38" s="21">
        <v>11.91</v>
      </c>
      <c r="G38" s="19">
        <f t="shared" si="0"/>
        <v>92.44332493702771</v>
      </c>
    </row>
    <row r="39" spans="1:7" ht="13.5">
      <c r="A39" s="40"/>
      <c r="B39" s="40"/>
      <c r="C39" s="4" t="s">
        <v>42</v>
      </c>
      <c r="D39" s="3" t="s">
        <v>11</v>
      </c>
      <c r="E39" s="11">
        <v>1990</v>
      </c>
      <c r="F39" s="21">
        <v>20.28</v>
      </c>
      <c r="G39" s="19">
        <f t="shared" si="0"/>
        <v>98.12623274161736</v>
      </c>
    </row>
    <row r="40" spans="1:7" ht="13.5">
      <c r="A40" s="40"/>
      <c r="B40" s="40"/>
      <c r="C40" s="4" t="s">
        <v>43</v>
      </c>
      <c r="D40" s="3" t="s">
        <v>11</v>
      </c>
      <c r="E40" s="12">
        <v>1451</v>
      </c>
      <c r="F40" s="21">
        <v>19.8</v>
      </c>
      <c r="G40" s="19">
        <f t="shared" si="0"/>
        <v>73.28282828282828</v>
      </c>
    </row>
    <row r="41" spans="1:7" ht="13.5">
      <c r="A41" s="40"/>
      <c r="B41" s="40"/>
      <c r="C41" s="4" t="s">
        <v>13</v>
      </c>
      <c r="D41" s="3" t="s">
        <v>11</v>
      </c>
      <c r="E41" s="11">
        <v>42322</v>
      </c>
      <c r="F41" s="21">
        <v>45.38</v>
      </c>
      <c r="G41" s="19">
        <f t="shared" si="0"/>
        <v>932.6134861172322</v>
      </c>
    </row>
    <row r="42" spans="1:7" ht="13.5">
      <c r="A42" s="40"/>
      <c r="B42" s="40"/>
      <c r="C42" s="4" t="s">
        <v>44</v>
      </c>
      <c r="D42" s="3" t="s">
        <v>11</v>
      </c>
      <c r="E42" s="12">
        <v>678</v>
      </c>
      <c r="F42" s="21">
        <v>12.35</v>
      </c>
      <c r="G42" s="19">
        <f t="shared" si="0"/>
        <v>54.89878542510122</v>
      </c>
    </row>
    <row r="43" spans="1:7" ht="13.5">
      <c r="A43" s="40"/>
      <c r="B43" s="40"/>
      <c r="C43" s="4" t="s">
        <v>45</v>
      </c>
      <c r="D43" s="3" t="s">
        <v>11</v>
      </c>
      <c r="E43" s="11">
        <v>280</v>
      </c>
      <c r="F43" s="21">
        <v>7.9</v>
      </c>
      <c r="G43" s="19">
        <f t="shared" si="0"/>
        <v>35.44303797468354</v>
      </c>
    </row>
    <row r="44" spans="1:7" ht="13.5">
      <c r="A44" s="40"/>
      <c r="B44" s="40"/>
      <c r="C44" s="4" t="s">
        <v>46</v>
      </c>
      <c r="D44" s="3" t="s">
        <v>11</v>
      </c>
      <c r="E44" s="12">
        <v>205</v>
      </c>
      <c r="F44" s="21">
        <v>30.69</v>
      </c>
      <c r="G44" s="19">
        <f t="shared" si="0"/>
        <v>6.6797002280873246</v>
      </c>
    </row>
    <row r="45" spans="1:7" ht="13.5">
      <c r="A45" s="40"/>
      <c r="B45" s="40"/>
      <c r="C45" s="4" t="s">
        <v>47</v>
      </c>
      <c r="D45" s="3" t="s">
        <v>11</v>
      </c>
      <c r="E45" s="11">
        <v>626</v>
      </c>
      <c r="F45" s="21">
        <v>58.05</v>
      </c>
      <c r="G45" s="19">
        <f t="shared" si="0"/>
        <v>10.78380706287683</v>
      </c>
    </row>
    <row r="46" spans="1:7" ht="13.5">
      <c r="A46" s="40"/>
      <c r="B46" s="40"/>
      <c r="C46" s="4" t="s">
        <v>48</v>
      </c>
      <c r="D46" s="3" t="s">
        <v>11</v>
      </c>
      <c r="E46" s="12">
        <v>364</v>
      </c>
      <c r="F46" s="21">
        <v>13.71</v>
      </c>
      <c r="G46" s="19">
        <f t="shared" si="0"/>
        <v>26.549963530269874</v>
      </c>
    </row>
    <row r="47" spans="1:7" ht="13.5">
      <c r="A47" s="40"/>
      <c r="B47" s="40"/>
      <c r="C47" s="4" t="s">
        <v>49</v>
      </c>
      <c r="D47" s="3" t="s">
        <v>11</v>
      </c>
      <c r="E47" s="11">
        <v>121</v>
      </c>
      <c r="F47" s="21">
        <v>10.03</v>
      </c>
      <c r="G47" s="19">
        <f t="shared" si="0"/>
        <v>12.06380857427717</v>
      </c>
    </row>
    <row r="48" spans="1:7" ht="13.5">
      <c r="A48" s="40"/>
      <c r="B48" s="40"/>
      <c r="C48" s="4" t="s">
        <v>50</v>
      </c>
      <c r="D48" s="3" t="s">
        <v>11</v>
      </c>
      <c r="E48" s="12">
        <v>225</v>
      </c>
      <c r="F48" s="21">
        <v>13.84</v>
      </c>
      <c r="G48" s="19">
        <f t="shared" si="0"/>
        <v>16.257225433526013</v>
      </c>
    </row>
    <row r="49" spans="1:7" ht="13.5">
      <c r="A49" s="40"/>
      <c r="B49" s="40"/>
      <c r="C49" s="4" t="s">
        <v>51</v>
      </c>
      <c r="D49" s="3" t="s">
        <v>11</v>
      </c>
      <c r="E49" s="11">
        <v>3386</v>
      </c>
      <c r="F49" s="21">
        <v>5.45</v>
      </c>
      <c r="G49" s="19">
        <f t="shared" si="0"/>
        <v>621.2844036697247</v>
      </c>
    </row>
    <row r="50" spans="1:7" ht="13.5">
      <c r="A50" s="40"/>
      <c r="B50" s="40"/>
      <c r="C50" s="4" t="s">
        <v>52</v>
      </c>
      <c r="D50" s="3" t="s">
        <v>11</v>
      </c>
      <c r="E50" s="12">
        <v>912</v>
      </c>
      <c r="F50" s="21">
        <v>20.3</v>
      </c>
      <c r="G50" s="19">
        <f t="shared" si="0"/>
        <v>44.926108374384235</v>
      </c>
    </row>
    <row r="51" spans="1:7" ht="13.5">
      <c r="A51" s="40"/>
      <c r="B51" s="40"/>
      <c r="C51" s="4" t="s">
        <v>53</v>
      </c>
      <c r="D51" s="3" t="s">
        <v>11</v>
      </c>
      <c r="E51" s="11">
        <v>541</v>
      </c>
      <c r="F51" s="21">
        <v>10.22</v>
      </c>
      <c r="G51" s="19">
        <f t="shared" si="0"/>
        <v>52.93542074363992</v>
      </c>
    </row>
    <row r="52" spans="1:7" ht="13.5">
      <c r="A52" s="40"/>
      <c r="B52" s="40"/>
      <c r="C52" s="4" t="s">
        <v>54</v>
      </c>
      <c r="D52" s="3" t="s">
        <v>11</v>
      </c>
      <c r="E52" s="12">
        <v>1400</v>
      </c>
      <c r="F52" s="21">
        <v>40.51</v>
      </c>
      <c r="G52" s="19">
        <f t="shared" si="0"/>
        <v>34.559368057269815</v>
      </c>
    </row>
    <row r="53" spans="1:7" ht="13.5">
      <c r="A53" s="40"/>
      <c r="B53" s="40"/>
      <c r="C53" s="4" t="s">
        <v>55</v>
      </c>
      <c r="D53" s="3" t="s">
        <v>11</v>
      </c>
      <c r="E53" s="11">
        <v>894</v>
      </c>
      <c r="F53" s="21">
        <v>53.23</v>
      </c>
      <c r="G53" s="19">
        <f t="shared" si="0"/>
        <v>16.795040390757094</v>
      </c>
    </row>
    <row r="54" spans="1:7" ht="13.5">
      <c r="A54" s="40"/>
      <c r="B54" s="40"/>
      <c r="C54" s="4" t="s">
        <v>56</v>
      </c>
      <c r="D54" s="3" t="s">
        <v>11</v>
      </c>
      <c r="E54" s="12">
        <v>809</v>
      </c>
      <c r="F54" s="21">
        <v>5.38</v>
      </c>
      <c r="G54" s="19">
        <f t="shared" si="0"/>
        <v>150.37174721189592</v>
      </c>
    </row>
    <row r="55" spans="1:7" ht="13.5">
      <c r="A55" s="40"/>
      <c r="B55" s="40"/>
      <c r="C55" s="4" t="s">
        <v>57</v>
      </c>
      <c r="D55" s="3" t="s">
        <v>11</v>
      </c>
      <c r="E55" s="11">
        <v>2356</v>
      </c>
      <c r="F55" s="21">
        <v>13.31</v>
      </c>
      <c r="G55" s="19">
        <f t="shared" si="0"/>
        <v>177.00976709241172</v>
      </c>
    </row>
    <row r="56" spans="1:7" ht="13.5">
      <c r="A56" s="40"/>
      <c r="B56" s="40"/>
      <c r="C56" s="4" t="s">
        <v>58</v>
      </c>
      <c r="D56" s="3" t="s">
        <v>11</v>
      </c>
      <c r="E56" s="12">
        <v>584</v>
      </c>
      <c r="F56" s="21">
        <v>27.21</v>
      </c>
      <c r="G56" s="19">
        <f t="shared" si="0"/>
        <v>21.462697537669975</v>
      </c>
    </row>
    <row r="57" spans="1:7" ht="13.5">
      <c r="A57" s="40"/>
      <c r="B57" s="40"/>
      <c r="C57" s="4" t="s">
        <v>59</v>
      </c>
      <c r="D57" s="3" t="s">
        <v>11</v>
      </c>
      <c r="E57" s="11">
        <v>500</v>
      </c>
      <c r="F57" s="21">
        <v>14.8</v>
      </c>
      <c r="G57" s="19">
        <f t="shared" si="0"/>
        <v>33.78378378378378</v>
      </c>
    </row>
    <row r="58" spans="1:7" ht="13.5">
      <c r="A58" s="40"/>
      <c r="B58" s="40"/>
      <c r="C58" s="4" t="s">
        <v>60</v>
      </c>
      <c r="D58" s="3" t="s">
        <v>11</v>
      </c>
      <c r="E58" s="12">
        <v>556</v>
      </c>
      <c r="F58" s="21">
        <v>10.86</v>
      </c>
      <c r="G58" s="19">
        <f t="shared" si="0"/>
        <v>51.19705340699816</v>
      </c>
    </row>
    <row r="59" spans="1:7" ht="13.5">
      <c r="A59" s="40"/>
      <c r="B59" s="40"/>
      <c r="C59" s="4" t="s">
        <v>61</v>
      </c>
      <c r="D59" s="3" t="s">
        <v>11</v>
      </c>
      <c r="E59" s="11">
        <v>371</v>
      </c>
      <c r="F59" s="21">
        <v>37.37</v>
      </c>
      <c r="G59" s="19">
        <f t="shared" si="0"/>
        <v>9.927749531709928</v>
      </c>
    </row>
    <row r="60" spans="1:7" ht="13.5">
      <c r="A60" s="40"/>
      <c r="B60" s="40"/>
      <c r="C60" s="4" t="s">
        <v>62</v>
      </c>
      <c r="D60" s="3" t="s">
        <v>11</v>
      </c>
      <c r="E60" s="12">
        <v>2861</v>
      </c>
      <c r="F60" s="21">
        <v>2.07</v>
      </c>
      <c r="G60" s="19">
        <f t="shared" si="0"/>
        <v>1382.1256038647343</v>
      </c>
    </row>
    <row r="61" spans="1:7" ht="13.5">
      <c r="A61" s="40"/>
      <c r="B61" s="40"/>
      <c r="C61" s="4" t="s">
        <v>63</v>
      </c>
      <c r="D61" s="3" t="s">
        <v>11</v>
      </c>
      <c r="E61" s="11">
        <v>272</v>
      </c>
      <c r="F61" s="21">
        <v>15.29</v>
      </c>
      <c r="G61" s="19">
        <f t="shared" si="0"/>
        <v>17.789404839764554</v>
      </c>
    </row>
    <row r="62" spans="1:7" ht="13.5">
      <c r="A62" s="40"/>
      <c r="B62" s="40"/>
      <c r="C62" s="4" t="s">
        <v>64</v>
      </c>
      <c r="D62" s="3" t="s">
        <v>11</v>
      </c>
      <c r="E62" s="12">
        <v>3127</v>
      </c>
      <c r="F62" s="21">
        <v>10.85</v>
      </c>
      <c r="G62" s="19">
        <f t="shared" si="0"/>
        <v>288.2027649769585</v>
      </c>
    </row>
    <row r="63" spans="1:7" ht="13.5">
      <c r="A63" s="40"/>
      <c r="B63" s="40"/>
      <c r="C63" s="4" t="s">
        <v>65</v>
      </c>
      <c r="D63" s="3" t="s">
        <v>11</v>
      </c>
      <c r="E63" s="11">
        <v>1278</v>
      </c>
      <c r="F63" s="21">
        <v>4.31</v>
      </c>
      <c r="G63" s="19">
        <f t="shared" si="0"/>
        <v>296.5197215777263</v>
      </c>
    </row>
    <row r="64" spans="1:7" ht="13.5">
      <c r="A64" s="40"/>
      <c r="B64" s="40"/>
      <c r="C64" s="4" t="s">
        <v>66</v>
      </c>
      <c r="D64" s="3" t="s">
        <v>11</v>
      </c>
      <c r="E64" s="12">
        <v>1373</v>
      </c>
      <c r="F64" s="21">
        <v>1.29</v>
      </c>
      <c r="G64" s="19">
        <f t="shared" si="0"/>
        <v>1064.3410852713178</v>
      </c>
    </row>
    <row r="65" spans="1:7" ht="13.5">
      <c r="A65" s="40"/>
      <c r="B65" s="40"/>
      <c r="C65" s="4" t="s">
        <v>67</v>
      </c>
      <c r="D65" s="3" t="s">
        <v>11</v>
      </c>
      <c r="E65" s="11">
        <v>54137</v>
      </c>
      <c r="F65" s="21">
        <v>55.96</v>
      </c>
      <c r="G65" s="19">
        <f t="shared" si="0"/>
        <v>967.4231593995711</v>
      </c>
    </row>
    <row r="66" spans="1:7" ht="13.5">
      <c r="A66" s="40"/>
      <c r="B66" s="40"/>
      <c r="C66" s="4" t="s">
        <v>68</v>
      </c>
      <c r="D66" s="3" t="s">
        <v>11</v>
      </c>
      <c r="E66" s="12">
        <v>2239</v>
      </c>
      <c r="F66" s="21">
        <v>2.69</v>
      </c>
      <c r="G66" s="19">
        <f t="shared" si="0"/>
        <v>832.3420074349442</v>
      </c>
    </row>
    <row r="67" spans="1:7" ht="13.5">
      <c r="A67" s="40"/>
      <c r="B67" s="40"/>
      <c r="C67" s="4" t="s">
        <v>69</v>
      </c>
      <c r="D67" s="3" t="s">
        <v>11</v>
      </c>
      <c r="E67" s="11">
        <v>323</v>
      </c>
      <c r="F67" s="21">
        <v>4.87</v>
      </c>
      <c r="G67" s="19">
        <f t="shared" si="0"/>
        <v>66.32443531827515</v>
      </c>
    </row>
    <row r="68" spans="1:7" ht="13.5">
      <c r="A68" s="40"/>
      <c r="B68" s="40"/>
      <c r="C68" s="4" t="s">
        <v>70</v>
      </c>
      <c r="D68" s="3" t="s">
        <v>11</v>
      </c>
      <c r="E68" s="12">
        <v>985</v>
      </c>
      <c r="F68" s="21">
        <v>3.47</v>
      </c>
      <c r="G68" s="19">
        <f t="shared" si="0"/>
        <v>283.8616714697406</v>
      </c>
    </row>
    <row r="69" spans="1:7" ht="13.5">
      <c r="A69" s="40"/>
      <c r="B69" s="40"/>
      <c r="C69" s="4" t="s">
        <v>71</v>
      </c>
      <c r="D69" s="3" t="s">
        <v>11</v>
      </c>
      <c r="E69" s="11">
        <v>14032</v>
      </c>
      <c r="F69" s="21">
        <v>31.36</v>
      </c>
      <c r="G69" s="19">
        <f t="shared" si="0"/>
        <v>447.44897959183675</v>
      </c>
    </row>
    <row r="70" spans="1:7" ht="13.5">
      <c r="A70" s="40"/>
      <c r="B70" s="40"/>
      <c r="C70" s="4" t="s">
        <v>72</v>
      </c>
      <c r="D70" s="3" t="s">
        <v>11</v>
      </c>
      <c r="E70" s="12">
        <v>232</v>
      </c>
      <c r="F70" s="21">
        <v>1.93</v>
      </c>
      <c r="G70" s="19">
        <f t="shared" si="0"/>
        <v>120.20725388601036</v>
      </c>
    </row>
    <row r="71" spans="1:7" ht="13.5">
      <c r="A71" s="40"/>
      <c r="B71" s="40"/>
      <c r="C71" s="4" t="s">
        <v>73</v>
      </c>
      <c r="D71" s="3" t="s">
        <v>11</v>
      </c>
      <c r="E71" s="11">
        <v>374</v>
      </c>
      <c r="F71" s="21">
        <v>67.61</v>
      </c>
      <c r="G71" s="19">
        <f t="shared" si="0"/>
        <v>5.531726076024257</v>
      </c>
    </row>
    <row r="72" spans="1:7" ht="13.5">
      <c r="A72" s="40"/>
      <c r="B72" s="40"/>
      <c r="C72" s="4" t="s">
        <v>74</v>
      </c>
      <c r="D72" s="3" t="s">
        <v>11</v>
      </c>
      <c r="E72" s="12">
        <v>1332</v>
      </c>
      <c r="F72" s="21">
        <v>5.88</v>
      </c>
      <c r="G72" s="19">
        <f t="shared" si="0"/>
        <v>226.53061224489795</v>
      </c>
    </row>
    <row r="73" spans="1:7" ht="13.5">
      <c r="A73" s="40"/>
      <c r="B73" s="40"/>
      <c r="C73" s="4" t="s">
        <v>75</v>
      </c>
      <c r="D73" s="3" t="s">
        <v>11</v>
      </c>
      <c r="E73" s="11">
        <v>7032</v>
      </c>
      <c r="F73" s="21">
        <v>3.68</v>
      </c>
      <c r="G73" s="19">
        <f t="shared" si="0"/>
        <v>1910.8695652173913</v>
      </c>
    </row>
    <row r="74" spans="1:7" ht="13.5">
      <c r="A74" s="40"/>
      <c r="B74" s="40"/>
      <c r="C74" s="4" t="s">
        <v>76</v>
      </c>
      <c r="D74" s="3" t="s">
        <v>11</v>
      </c>
      <c r="E74" s="12">
        <v>424</v>
      </c>
      <c r="F74" s="21">
        <v>11.15</v>
      </c>
      <c r="G74" s="19">
        <f t="shared" si="0"/>
        <v>38.02690582959641</v>
      </c>
    </row>
    <row r="75" spans="1:7" ht="13.5">
      <c r="A75" s="40"/>
      <c r="B75" s="40"/>
      <c r="C75" s="4" t="s">
        <v>77</v>
      </c>
      <c r="D75" s="3" t="s">
        <v>11</v>
      </c>
      <c r="E75" s="11">
        <v>23926</v>
      </c>
      <c r="F75" s="21">
        <v>53.73</v>
      </c>
      <c r="G75" s="19">
        <f t="shared" si="0"/>
        <v>445.3005769588684</v>
      </c>
    </row>
    <row r="76" spans="1:7" ht="13.5">
      <c r="A76" s="40"/>
      <c r="B76" s="40"/>
      <c r="C76" s="4" t="s">
        <v>78</v>
      </c>
      <c r="D76" s="3" t="s">
        <v>11</v>
      </c>
      <c r="E76" s="12">
        <v>287</v>
      </c>
      <c r="F76" s="21">
        <v>10.46</v>
      </c>
      <c r="G76" s="19">
        <f aca="true" t="shared" si="1" ref="G76:G139">E76/F76</f>
        <v>27.437858508604204</v>
      </c>
    </row>
    <row r="77" spans="1:7" ht="13.5">
      <c r="A77" s="40"/>
      <c r="B77" s="41"/>
      <c r="C77" s="4" t="s">
        <v>79</v>
      </c>
      <c r="D77" s="3" t="s">
        <v>11</v>
      </c>
      <c r="E77" s="11">
        <v>437</v>
      </c>
      <c r="F77" s="21">
        <v>9.52</v>
      </c>
      <c r="G77" s="19">
        <f t="shared" si="1"/>
        <v>45.903361344537814</v>
      </c>
    </row>
    <row r="78" spans="1:7" ht="13.5">
      <c r="A78" s="40"/>
      <c r="B78" s="42" t="s">
        <v>80</v>
      </c>
      <c r="C78" s="43"/>
      <c r="D78" s="3" t="s">
        <v>11</v>
      </c>
      <c r="E78" s="12">
        <v>281028</v>
      </c>
      <c r="F78" s="21"/>
      <c r="G78" s="19"/>
    </row>
    <row r="79" spans="1:7" ht="13.5">
      <c r="A79" s="40"/>
      <c r="B79" s="39" t="s">
        <v>80</v>
      </c>
      <c r="C79" s="4" t="s">
        <v>81</v>
      </c>
      <c r="D79" s="3" t="s">
        <v>11</v>
      </c>
      <c r="E79" s="11">
        <v>11026</v>
      </c>
      <c r="F79" s="21">
        <v>17.25</v>
      </c>
      <c r="G79" s="19">
        <f t="shared" si="1"/>
        <v>639.1884057971015</v>
      </c>
    </row>
    <row r="80" spans="1:7" ht="13.5">
      <c r="A80" s="40"/>
      <c r="B80" s="40"/>
      <c r="C80" s="4" t="s">
        <v>82</v>
      </c>
      <c r="D80" s="3" t="s">
        <v>11</v>
      </c>
      <c r="E80" s="12">
        <v>23576</v>
      </c>
      <c r="F80" s="21">
        <v>36.58</v>
      </c>
      <c r="G80" s="19">
        <f t="shared" si="1"/>
        <v>644.505194095134</v>
      </c>
    </row>
    <row r="81" spans="1:7" ht="13.5">
      <c r="A81" s="40"/>
      <c r="B81" s="40"/>
      <c r="C81" s="4" t="s">
        <v>83</v>
      </c>
      <c r="D81" s="3" t="s">
        <v>11</v>
      </c>
      <c r="E81" s="11">
        <v>10407</v>
      </c>
      <c r="F81" s="21">
        <v>3.25</v>
      </c>
      <c r="G81" s="19">
        <f t="shared" si="1"/>
        <v>3202.153846153846</v>
      </c>
    </row>
    <row r="82" spans="1:7" ht="13.5">
      <c r="A82" s="40"/>
      <c r="B82" s="40"/>
      <c r="C82" s="4" t="s">
        <v>84</v>
      </c>
      <c r="D82" s="3" t="s">
        <v>11</v>
      </c>
      <c r="E82" s="12">
        <v>5564</v>
      </c>
      <c r="F82" s="21">
        <v>28.68</v>
      </c>
      <c r="G82" s="19">
        <f t="shared" si="1"/>
        <v>194.00278940027894</v>
      </c>
    </row>
    <row r="83" spans="1:7" ht="13.5">
      <c r="A83" s="40"/>
      <c r="B83" s="40"/>
      <c r="C83" s="4" t="s">
        <v>85</v>
      </c>
      <c r="D83" s="3" t="s">
        <v>11</v>
      </c>
      <c r="E83" s="11">
        <v>2127</v>
      </c>
      <c r="F83" s="21">
        <v>11.3</v>
      </c>
      <c r="G83" s="19">
        <f t="shared" si="1"/>
        <v>188.23008849557522</v>
      </c>
    </row>
    <row r="84" spans="1:7" ht="13.5">
      <c r="A84" s="40"/>
      <c r="B84" s="40"/>
      <c r="C84" s="4" t="s">
        <v>86</v>
      </c>
      <c r="D84" s="3" t="s">
        <v>11</v>
      </c>
      <c r="E84" s="12">
        <v>7470</v>
      </c>
      <c r="F84" s="21">
        <v>31.8</v>
      </c>
      <c r="G84" s="19">
        <f t="shared" si="1"/>
        <v>234.9056603773585</v>
      </c>
    </row>
    <row r="85" spans="1:7" ht="13.5">
      <c r="A85" s="40"/>
      <c r="B85" s="40"/>
      <c r="C85" s="4" t="s">
        <v>87</v>
      </c>
      <c r="D85" s="3" t="s">
        <v>11</v>
      </c>
      <c r="E85" s="11">
        <v>630</v>
      </c>
      <c r="F85" s="21">
        <v>6.09</v>
      </c>
      <c r="G85" s="19">
        <f t="shared" si="1"/>
        <v>103.44827586206897</v>
      </c>
    </row>
    <row r="86" spans="1:7" ht="13.5">
      <c r="A86" s="40"/>
      <c r="B86" s="40"/>
      <c r="C86" s="4" t="s">
        <v>88</v>
      </c>
      <c r="D86" s="3" t="s">
        <v>11</v>
      </c>
      <c r="E86" s="12">
        <v>597</v>
      </c>
      <c r="F86" s="21">
        <v>11.27</v>
      </c>
      <c r="G86" s="19">
        <f t="shared" si="1"/>
        <v>52.97249334516415</v>
      </c>
    </row>
    <row r="87" spans="1:7" ht="13.5">
      <c r="A87" s="40"/>
      <c r="B87" s="40"/>
      <c r="C87" s="4" t="s">
        <v>89</v>
      </c>
      <c r="D87" s="3" t="s">
        <v>11</v>
      </c>
      <c r="E87" s="11">
        <v>697</v>
      </c>
      <c r="F87" s="21">
        <v>29.79</v>
      </c>
      <c r="G87" s="19">
        <f t="shared" si="1"/>
        <v>23.397113125209803</v>
      </c>
    </row>
    <row r="88" spans="1:7" ht="13.5">
      <c r="A88" s="40"/>
      <c r="B88" s="40"/>
      <c r="C88" s="4" t="s">
        <v>90</v>
      </c>
      <c r="D88" s="3" t="s">
        <v>11</v>
      </c>
      <c r="E88" s="12">
        <v>1126</v>
      </c>
      <c r="F88" s="21">
        <v>3.69</v>
      </c>
      <c r="G88" s="19">
        <f t="shared" si="1"/>
        <v>305.1490514905149</v>
      </c>
    </row>
    <row r="89" spans="1:7" ht="13.5">
      <c r="A89" s="40"/>
      <c r="B89" s="40"/>
      <c r="C89" s="4" t="s">
        <v>91</v>
      </c>
      <c r="D89" s="3" t="s">
        <v>11</v>
      </c>
      <c r="E89" s="11">
        <v>2437</v>
      </c>
      <c r="F89" s="21">
        <v>8.35</v>
      </c>
      <c r="G89" s="19">
        <f t="shared" si="1"/>
        <v>291.85628742514973</v>
      </c>
    </row>
    <row r="90" spans="1:7" ht="13.5">
      <c r="A90" s="40"/>
      <c r="B90" s="40"/>
      <c r="C90" s="4" t="s">
        <v>92</v>
      </c>
      <c r="D90" s="3" t="s">
        <v>11</v>
      </c>
      <c r="E90" s="12">
        <v>5154</v>
      </c>
      <c r="F90" s="21">
        <v>5.39</v>
      </c>
      <c r="G90" s="19">
        <f t="shared" si="1"/>
        <v>956.2152133580705</v>
      </c>
    </row>
    <row r="91" spans="1:7" ht="13.5">
      <c r="A91" s="40"/>
      <c r="B91" s="40"/>
      <c r="C91" s="4" t="s">
        <v>93</v>
      </c>
      <c r="D91" s="3" t="s">
        <v>11</v>
      </c>
      <c r="E91" s="11">
        <v>2327</v>
      </c>
      <c r="F91" s="21">
        <v>2.73</v>
      </c>
      <c r="G91" s="19">
        <f t="shared" si="1"/>
        <v>852.3809523809524</v>
      </c>
    </row>
    <row r="92" spans="1:7" ht="13.5">
      <c r="A92" s="40"/>
      <c r="B92" s="40"/>
      <c r="C92" s="4" t="s">
        <v>94</v>
      </c>
      <c r="D92" s="3" t="s">
        <v>11</v>
      </c>
      <c r="E92" s="12">
        <v>401</v>
      </c>
      <c r="F92" s="21">
        <v>22.47</v>
      </c>
      <c r="G92" s="19">
        <f t="shared" si="1"/>
        <v>17.846016911437474</v>
      </c>
    </row>
    <row r="93" spans="1:7" ht="13.5">
      <c r="A93" s="40"/>
      <c r="B93" s="40"/>
      <c r="C93" s="4" t="s">
        <v>95</v>
      </c>
      <c r="D93" s="3" t="s">
        <v>11</v>
      </c>
      <c r="E93" s="11">
        <v>13237</v>
      </c>
      <c r="F93" s="21">
        <v>100.4</v>
      </c>
      <c r="G93" s="19">
        <f t="shared" si="1"/>
        <v>131.84262948207171</v>
      </c>
    </row>
    <row r="94" spans="1:7" ht="13.5">
      <c r="A94" s="40"/>
      <c r="B94" s="40"/>
      <c r="C94" s="4" t="s">
        <v>96</v>
      </c>
      <c r="D94" s="3" t="s">
        <v>11</v>
      </c>
      <c r="E94" s="12">
        <v>1683</v>
      </c>
      <c r="F94" s="21">
        <v>20.6</v>
      </c>
      <c r="G94" s="19">
        <f t="shared" si="1"/>
        <v>81.69902912621359</v>
      </c>
    </row>
    <row r="95" spans="1:7" ht="13.5">
      <c r="A95" s="40"/>
      <c r="B95" s="40"/>
      <c r="C95" s="4" t="s">
        <v>97</v>
      </c>
      <c r="D95" s="3" t="s">
        <v>11</v>
      </c>
      <c r="E95" s="11">
        <v>1550</v>
      </c>
      <c r="F95" s="21">
        <v>62.74</v>
      </c>
      <c r="G95" s="19">
        <f t="shared" si="1"/>
        <v>24.705132291998723</v>
      </c>
    </row>
    <row r="96" spans="1:7" ht="13.5">
      <c r="A96" s="40"/>
      <c r="B96" s="40"/>
      <c r="C96" s="4" t="s">
        <v>98</v>
      </c>
      <c r="D96" s="3" t="s">
        <v>11</v>
      </c>
      <c r="E96" s="12">
        <v>5605</v>
      </c>
      <c r="F96" s="21">
        <v>10.4</v>
      </c>
      <c r="G96" s="19">
        <f t="shared" si="1"/>
        <v>538.9423076923076</v>
      </c>
    </row>
    <row r="97" spans="1:7" ht="13.5">
      <c r="A97" s="40"/>
      <c r="B97" s="40"/>
      <c r="C97" s="4" t="s">
        <v>99</v>
      </c>
      <c r="D97" s="3" t="s">
        <v>11</v>
      </c>
      <c r="E97" s="11">
        <v>744</v>
      </c>
      <c r="F97" s="21">
        <v>24.23</v>
      </c>
      <c r="G97" s="19">
        <f t="shared" si="1"/>
        <v>30.70573669005365</v>
      </c>
    </row>
    <row r="98" spans="1:7" ht="13.5">
      <c r="A98" s="40"/>
      <c r="B98" s="40"/>
      <c r="C98" s="4" t="s">
        <v>100</v>
      </c>
      <c r="D98" s="3" t="s">
        <v>11</v>
      </c>
      <c r="E98" s="12">
        <v>321</v>
      </c>
      <c r="F98" s="21">
        <v>14.7</v>
      </c>
      <c r="G98" s="19">
        <f t="shared" si="1"/>
        <v>21.836734693877553</v>
      </c>
    </row>
    <row r="99" spans="1:7" ht="13.5">
      <c r="A99" s="40"/>
      <c r="B99" s="40"/>
      <c r="C99" s="4" t="s">
        <v>101</v>
      </c>
      <c r="D99" s="3" t="s">
        <v>11</v>
      </c>
      <c r="E99" s="11">
        <v>172</v>
      </c>
      <c r="F99" s="21">
        <v>16.14</v>
      </c>
      <c r="G99" s="19">
        <f t="shared" si="1"/>
        <v>10.656753407682775</v>
      </c>
    </row>
    <row r="100" spans="1:7" ht="13.5">
      <c r="A100" s="40"/>
      <c r="B100" s="40"/>
      <c r="C100" s="4" t="s">
        <v>102</v>
      </c>
      <c r="D100" s="3" t="s">
        <v>11</v>
      </c>
      <c r="E100" s="12">
        <v>5353</v>
      </c>
      <c r="F100" s="21">
        <v>9.56</v>
      </c>
      <c r="G100" s="19">
        <f t="shared" si="1"/>
        <v>559.9372384937238</v>
      </c>
    </row>
    <row r="101" spans="1:7" ht="13.5">
      <c r="A101" s="40"/>
      <c r="B101" s="40"/>
      <c r="C101" s="4" t="s">
        <v>103</v>
      </c>
      <c r="D101" s="3" t="s">
        <v>11</v>
      </c>
      <c r="E101" s="11">
        <v>3678</v>
      </c>
      <c r="F101" s="21">
        <v>18.96</v>
      </c>
      <c r="G101" s="19">
        <f t="shared" si="1"/>
        <v>193.9873417721519</v>
      </c>
    </row>
    <row r="102" spans="1:7" ht="13.5">
      <c r="A102" s="40"/>
      <c r="B102" s="40"/>
      <c r="C102" s="4" t="s">
        <v>104</v>
      </c>
      <c r="D102" s="3" t="s">
        <v>11</v>
      </c>
      <c r="E102" s="12">
        <v>5815</v>
      </c>
      <c r="F102" s="21">
        <v>11.15</v>
      </c>
      <c r="G102" s="19">
        <f t="shared" si="1"/>
        <v>521.52466367713</v>
      </c>
    </row>
    <row r="103" spans="1:7" ht="13.5">
      <c r="A103" s="40"/>
      <c r="B103" s="40"/>
      <c r="C103" s="4" t="s">
        <v>105</v>
      </c>
      <c r="D103" s="3" t="s">
        <v>11</v>
      </c>
      <c r="E103" s="11">
        <v>1964</v>
      </c>
      <c r="F103" s="21">
        <v>12.27</v>
      </c>
      <c r="G103" s="19">
        <f t="shared" si="1"/>
        <v>160.06519967400163</v>
      </c>
    </row>
    <row r="104" spans="1:7" ht="13.5">
      <c r="A104" s="40"/>
      <c r="B104" s="40"/>
      <c r="C104" s="4" t="s">
        <v>106</v>
      </c>
      <c r="D104" s="3" t="s">
        <v>11</v>
      </c>
      <c r="E104" s="12">
        <v>1080</v>
      </c>
      <c r="F104" s="21">
        <v>12.41</v>
      </c>
      <c r="G104" s="19">
        <f t="shared" si="1"/>
        <v>87.0265914585012</v>
      </c>
    </row>
    <row r="105" spans="1:7" ht="13.5">
      <c r="A105" s="40"/>
      <c r="B105" s="40"/>
      <c r="C105" s="4" t="s">
        <v>107</v>
      </c>
      <c r="D105" s="3" t="s">
        <v>11</v>
      </c>
      <c r="E105" s="11">
        <v>2003</v>
      </c>
      <c r="F105" s="21">
        <v>66.82</v>
      </c>
      <c r="G105" s="19">
        <f t="shared" si="1"/>
        <v>29.97605507333134</v>
      </c>
    </row>
    <row r="106" spans="1:7" ht="13.5">
      <c r="A106" s="40"/>
      <c r="B106" s="40"/>
      <c r="C106" s="4" t="s">
        <v>108</v>
      </c>
      <c r="D106" s="3" t="s">
        <v>11</v>
      </c>
      <c r="E106" s="12">
        <v>256</v>
      </c>
      <c r="F106" s="21">
        <v>16.73</v>
      </c>
      <c r="G106" s="19">
        <f t="shared" si="1"/>
        <v>15.301852958756724</v>
      </c>
    </row>
    <row r="107" spans="1:7" ht="13.5">
      <c r="A107" s="40"/>
      <c r="B107" s="40"/>
      <c r="C107" s="4" t="s">
        <v>109</v>
      </c>
      <c r="D107" s="3" t="s">
        <v>11</v>
      </c>
      <c r="E107" s="11">
        <v>11724</v>
      </c>
      <c r="F107" s="21">
        <v>35.53</v>
      </c>
      <c r="G107" s="19">
        <f t="shared" si="1"/>
        <v>329.9746692935547</v>
      </c>
    </row>
    <row r="108" spans="1:7" ht="13.5">
      <c r="A108" s="40"/>
      <c r="B108" s="40"/>
      <c r="C108" s="4" t="s">
        <v>110</v>
      </c>
      <c r="D108" s="3" t="s">
        <v>11</v>
      </c>
      <c r="E108" s="12">
        <v>1214</v>
      </c>
      <c r="F108" s="21">
        <v>8.03</v>
      </c>
      <c r="G108" s="19">
        <f t="shared" si="1"/>
        <v>151.18306351183065</v>
      </c>
    </row>
    <row r="109" spans="1:7" ht="13.5">
      <c r="A109" s="40"/>
      <c r="B109" s="40"/>
      <c r="C109" s="4" t="s">
        <v>111</v>
      </c>
      <c r="D109" s="3" t="s">
        <v>11</v>
      </c>
      <c r="E109" s="11">
        <v>946</v>
      </c>
      <c r="F109" s="21">
        <v>17.22</v>
      </c>
      <c r="G109" s="19">
        <f t="shared" si="1"/>
        <v>54.93612078977933</v>
      </c>
    </row>
    <row r="110" spans="1:7" ht="13.5">
      <c r="A110" s="40"/>
      <c r="B110" s="40"/>
      <c r="C110" s="4" t="s">
        <v>112</v>
      </c>
      <c r="D110" s="3" t="s">
        <v>11</v>
      </c>
      <c r="E110" s="12">
        <v>460</v>
      </c>
      <c r="F110" s="21">
        <v>19.7</v>
      </c>
      <c r="G110" s="19">
        <f t="shared" si="1"/>
        <v>23.3502538071066</v>
      </c>
    </row>
    <row r="111" spans="1:7" ht="13.5">
      <c r="A111" s="40"/>
      <c r="B111" s="40"/>
      <c r="C111" s="4" t="s">
        <v>113</v>
      </c>
      <c r="D111" s="3" t="s">
        <v>11</v>
      </c>
      <c r="E111" s="11">
        <v>1800</v>
      </c>
      <c r="F111" s="21">
        <v>2.72</v>
      </c>
      <c r="G111" s="19">
        <f t="shared" si="1"/>
        <v>661.7647058823529</v>
      </c>
    </row>
    <row r="112" spans="1:7" ht="13.5">
      <c r="A112" s="40"/>
      <c r="B112" s="40"/>
      <c r="C112" s="4" t="s">
        <v>114</v>
      </c>
      <c r="D112" s="3" t="s">
        <v>11</v>
      </c>
      <c r="E112" s="12">
        <v>11563</v>
      </c>
      <c r="F112" s="21">
        <v>13.48</v>
      </c>
      <c r="G112" s="19">
        <f t="shared" si="1"/>
        <v>857.7893175074183</v>
      </c>
    </row>
    <row r="113" spans="1:7" ht="13.5">
      <c r="A113" s="40"/>
      <c r="B113" s="40"/>
      <c r="C113" s="4" t="s">
        <v>115</v>
      </c>
      <c r="D113" s="3" t="s">
        <v>11</v>
      </c>
      <c r="E113" s="11">
        <v>917</v>
      </c>
      <c r="F113" s="21">
        <v>19.57</v>
      </c>
      <c r="G113" s="19">
        <f t="shared" si="1"/>
        <v>46.85743484925907</v>
      </c>
    </row>
    <row r="114" spans="1:7" ht="13.5">
      <c r="A114" s="40"/>
      <c r="B114" s="40"/>
      <c r="C114" s="4" t="s">
        <v>116</v>
      </c>
      <c r="D114" s="3" t="s">
        <v>11</v>
      </c>
      <c r="E114" s="12">
        <v>1200</v>
      </c>
      <c r="F114" s="21">
        <v>31.73</v>
      </c>
      <c r="G114" s="19">
        <f t="shared" si="1"/>
        <v>37.81909864481563</v>
      </c>
    </row>
    <row r="115" spans="1:7" ht="13.5">
      <c r="A115" s="40"/>
      <c r="B115" s="40"/>
      <c r="C115" s="4" t="s">
        <v>117</v>
      </c>
      <c r="D115" s="3" t="s">
        <v>11</v>
      </c>
      <c r="E115" s="11">
        <v>121</v>
      </c>
      <c r="F115" s="21">
        <v>7.85</v>
      </c>
      <c r="G115" s="19">
        <f t="shared" si="1"/>
        <v>15.414012738853504</v>
      </c>
    </row>
    <row r="116" spans="1:7" ht="13.5">
      <c r="A116" s="40"/>
      <c r="B116" s="40"/>
      <c r="C116" s="4" t="s">
        <v>118</v>
      </c>
      <c r="D116" s="3" t="s">
        <v>11</v>
      </c>
      <c r="E116" s="12">
        <v>3426</v>
      </c>
      <c r="F116" s="21">
        <v>15.96</v>
      </c>
      <c r="G116" s="19">
        <f t="shared" si="1"/>
        <v>214.66165413533832</v>
      </c>
    </row>
    <row r="117" spans="1:7" ht="13.5">
      <c r="A117" s="40"/>
      <c r="B117" s="40"/>
      <c r="C117" s="4" t="s">
        <v>119</v>
      </c>
      <c r="D117" s="3" t="s">
        <v>11</v>
      </c>
      <c r="E117" s="11">
        <v>539</v>
      </c>
      <c r="F117" s="21">
        <v>19.3</v>
      </c>
      <c r="G117" s="19">
        <f t="shared" si="1"/>
        <v>27.927461139896373</v>
      </c>
    </row>
    <row r="118" spans="1:7" ht="13.5">
      <c r="A118" s="40"/>
      <c r="B118" s="40"/>
      <c r="C118" s="4" t="s">
        <v>120</v>
      </c>
      <c r="D118" s="3" t="s">
        <v>11</v>
      </c>
      <c r="E118" s="12">
        <v>838</v>
      </c>
      <c r="F118" s="21">
        <v>39.22</v>
      </c>
      <c r="G118" s="19">
        <f t="shared" si="1"/>
        <v>21.36664966853646</v>
      </c>
    </row>
    <row r="119" spans="1:7" ht="13.5">
      <c r="A119" s="40"/>
      <c r="B119" s="40"/>
      <c r="C119" s="4" t="s">
        <v>121</v>
      </c>
      <c r="D119" s="3" t="s">
        <v>11</v>
      </c>
      <c r="E119" s="11">
        <v>222</v>
      </c>
      <c r="F119" s="21">
        <v>22.18</v>
      </c>
      <c r="G119" s="19">
        <f t="shared" si="1"/>
        <v>10.009017132551849</v>
      </c>
    </row>
    <row r="120" spans="1:7" ht="13.5">
      <c r="A120" s="40"/>
      <c r="B120" s="40"/>
      <c r="C120" s="4" t="s">
        <v>122</v>
      </c>
      <c r="D120" s="3" t="s">
        <v>11</v>
      </c>
      <c r="E120" s="12">
        <v>2801</v>
      </c>
      <c r="F120" s="21">
        <v>9.67</v>
      </c>
      <c r="G120" s="19">
        <f t="shared" si="1"/>
        <v>289.6587383660807</v>
      </c>
    </row>
    <row r="121" spans="1:7" ht="13.5">
      <c r="A121" s="40"/>
      <c r="B121" s="40"/>
      <c r="C121" s="4" t="s">
        <v>123</v>
      </c>
      <c r="D121" s="3" t="s">
        <v>11</v>
      </c>
      <c r="E121" s="11">
        <v>234</v>
      </c>
      <c r="F121" s="21">
        <v>8.23</v>
      </c>
      <c r="G121" s="19">
        <f t="shared" si="1"/>
        <v>28.432563791008505</v>
      </c>
    </row>
    <row r="122" spans="1:7" ht="13.5">
      <c r="A122" s="40"/>
      <c r="B122" s="40"/>
      <c r="C122" s="4" t="s">
        <v>124</v>
      </c>
      <c r="D122" s="3" t="s">
        <v>11</v>
      </c>
      <c r="E122" s="12">
        <v>895</v>
      </c>
      <c r="F122" s="21">
        <v>17.31</v>
      </c>
      <c r="G122" s="19">
        <f t="shared" si="1"/>
        <v>51.70421721548239</v>
      </c>
    </row>
    <row r="123" spans="1:7" ht="13.5">
      <c r="A123" s="40"/>
      <c r="B123" s="40"/>
      <c r="C123" s="4" t="s">
        <v>125</v>
      </c>
      <c r="D123" s="3" t="s">
        <v>11</v>
      </c>
      <c r="E123" s="11">
        <v>1583</v>
      </c>
      <c r="F123" s="21">
        <v>9.66</v>
      </c>
      <c r="G123" s="19">
        <f t="shared" si="1"/>
        <v>163.87163561076605</v>
      </c>
    </row>
    <row r="124" spans="1:7" ht="13.5">
      <c r="A124" s="40"/>
      <c r="B124" s="40"/>
      <c r="C124" s="4" t="s">
        <v>126</v>
      </c>
      <c r="D124" s="3" t="s">
        <v>11</v>
      </c>
      <c r="E124" s="12">
        <v>469</v>
      </c>
      <c r="F124" s="21">
        <v>28.17</v>
      </c>
      <c r="G124" s="19">
        <f t="shared" si="1"/>
        <v>16.64891728789492</v>
      </c>
    </row>
    <row r="125" spans="1:7" ht="13.5">
      <c r="A125" s="40"/>
      <c r="B125" s="40"/>
      <c r="C125" s="4" t="s">
        <v>127</v>
      </c>
      <c r="D125" s="3" t="s">
        <v>11</v>
      </c>
      <c r="E125" s="11">
        <v>957</v>
      </c>
      <c r="F125" s="21">
        <v>21.33</v>
      </c>
      <c r="G125" s="19">
        <f t="shared" si="1"/>
        <v>44.86638537271449</v>
      </c>
    </row>
    <row r="126" spans="1:7" ht="13.5">
      <c r="A126" s="40"/>
      <c r="B126" s="40"/>
      <c r="C126" s="4" t="s">
        <v>128</v>
      </c>
      <c r="D126" s="3" t="s">
        <v>11</v>
      </c>
      <c r="E126" s="12">
        <v>857</v>
      </c>
      <c r="F126" s="21">
        <v>30.45</v>
      </c>
      <c r="G126" s="19">
        <f t="shared" si="1"/>
        <v>28.14449917898194</v>
      </c>
    </row>
    <row r="127" spans="1:7" ht="13.5">
      <c r="A127" s="40"/>
      <c r="B127" s="40"/>
      <c r="C127" s="4" t="s">
        <v>129</v>
      </c>
      <c r="D127" s="3" t="s">
        <v>11</v>
      </c>
      <c r="E127" s="11">
        <v>8880</v>
      </c>
      <c r="F127" s="21">
        <v>9.88</v>
      </c>
      <c r="G127" s="19">
        <f t="shared" si="1"/>
        <v>898.7854251012145</v>
      </c>
    </row>
    <row r="128" spans="1:7" ht="13.5">
      <c r="A128" s="40"/>
      <c r="B128" s="40"/>
      <c r="C128" s="4" t="s">
        <v>130</v>
      </c>
      <c r="D128" s="3" t="s">
        <v>11</v>
      </c>
      <c r="E128" s="12">
        <v>648</v>
      </c>
      <c r="F128" s="21">
        <v>8.65</v>
      </c>
      <c r="G128" s="19">
        <f t="shared" si="1"/>
        <v>74.91329479768785</v>
      </c>
    </row>
    <row r="129" spans="1:7" ht="13.5">
      <c r="A129" s="40"/>
      <c r="B129" s="40"/>
      <c r="C129" s="4" t="s">
        <v>131</v>
      </c>
      <c r="D129" s="3" t="s">
        <v>11</v>
      </c>
      <c r="E129" s="11">
        <v>846</v>
      </c>
      <c r="F129" s="21">
        <v>24.95</v>
      </c>
      <c r="G129" s="19">
        <f t="shared" si="1"/>
        <v>33.90781563126252</v>
      </c>
    </row>
    <row r="130" spans="1:7" ht="13.5">
      <c r="A130" s="40"/>
      <c r="B130" s="40"/>
      <c r="C130" s="4" t="s">
        <v>132</v>
      </c>
      <c r="D130" s="3" t="s">
        <v>11</v>
      </c>
      <c r="E130" s="12">
        <v>7336</v>
      </c>
      <c r="F130" s="21">
        <v>49.92</v>
      </c>
      <c r="G130" s="19">
        <f t="shared" si="1"/>
        <v>146.9551282051282</v>
      </c>
    </row>
    <row r="131" spans="1:7" ht="13.5">
      <c r="A131" s="40"/>
      <c r="B131" s="40"/>
      <c r="C131" s="4" t="s">
        <v>133</v>
      </c>
      <c r="D131" s="3" t="s">
        <v>11</v>
      </c>
      <c r="E131" s="11">
        <v>564</v>
      </c>
      <c r="F131" s="21">
        <v>19.6</v>
      </c>
      <c r="G131" s="19">
        <f t="shared" si="1"/>
        <v>28.77551020408163</v>
      </c>
    </row>
    <row r="132" spans="1:7" ht="13.5">
      <c r="A132" s="40"/>
      <c r="B132" s="40"/>
      <c r="C132" s="4" t="s">
        <v>134</v>
      </c>
      <c r="D132" s="3" t="s">
        <v>11</v>
      </c>
      <c r="E132" s="12">
        <v>746</v>
      </c>
      <c r="F132" s="21">
        <v>17.71</v>
      </c>
      <c r="G132" s="19">
        <f t="shared" si="1"/>
        <v>42.12309429700734</v>
      </c>
    </row>
    <row r="133" spans="1:7" ht="13.5">
      <c r="A133" s="40"/>
      <c r="B133" s="40"/>
      <c r="C133" s="4" t="s">
        <v>135</v>
      </c>
      <c r="D133" s="3" t="s">
        <v>11</v>
      </c>
      <c r="E133" s="11">
        <v>1882</v>
      </c>
      <c r="F133" s="21">
        <v>100.66</v>
      </c>
      <c r="G133" s="19">
        <f t="shared" si="1"/>
        <v>18.69660242400159</v>
      </c>
    </row>
    <row r="134" spans="1:7" ht="13.5">
      <c r="A134" s="40"/>
      <c r="B134" s="40"/>
      <c r="C134" s="4" t="s">
        <v>80</v>
      </c>
      <c r="D134" s="3" t="s">
        <v>11</v>
      </c>
      <c r="E134" s="12">
        <v>60661</v>
      </c>
      <c r="F134" s="21">
        <v>65.32</v>
      </c>
      <c r="G134" s="19">
        <f t="shared" si="1"/>
        <v>928.674219228414</v>
      </c>
    </row>
    <row r="135" spans="1:7" ht="13.5">
      <c r="A135" s="40"/>
      <c r="B135" s="40"/>
      <c r="C135" s="4" t="s">
        <v>136</v>
      </c>
      <c r="D135" s="3" t="s">
        <v>11</v>
      </c>
      <c r="E135" s="11">
        <v>3886</v>
      </c>
      <c r="F135" s="21">
        <v>8.02</v>
      </c>
      <c r="G135" s="19">
        <f t="shared" si="1"/>
        <v>484.53865336658356</v>
      </c>
    </row>
    <row r="136" spans="1:7" ht="13.5">
      <c r="A136" s="40"/>
      <c r="B136" s="40"/>
      <c r="C136" s="4" t="s">
        <v>137</v>
      </c>
      <c r="D136" s="3" t="s">
        <v>11</v>
      </c>
      <c r="E136" s="12">
        <v>3066</v>
      </c>
      <c r="F136" s="21">
        <v>43.68</v>
      </c>
      <c r="G136" s="19">
        <f t="shared" si="1"/>
        <v>70.1923076923077</v>
      </c>
    </row>
    <row r="137" spans="1:7" ht="13.5">
      <c r="A137" s="40"/>
      <c r="B137" s="40"/>
      <c r="C137" s="4" t="s">
        <v>138</v>
      </c>
      <c r="D137" s="3" t="s">
        <v>11</v>
      </c>
      <c r="E137" s="11">
        <v>858</v>
      </c>
      <c r="F137" s="21">
        <v>17.81</v>
      </c>
      <c r="G137" s="19">
        <f t="shared" si="1"/>
        <v>48.175182481751825</v>
      </c>
    </row>
    <row r="138" spans="1:7" ht="13.5">
      <c r="A138" s="40"/>
      <c r="B138" s="40"/>
      <c r="C138" s="4" t="s">
        <v>139</v>
      </c>
      <c r="D138" s="3" t="s">
        <v>11</v>
      </c>
      <c r="E138" s="12">
        <v>212</v>
      </c>
      <c r="F138" s="21">
        <v>10.29</v>
      </c>
      <c r="G138" s="19">
        <f t="shared" si="1"/>
        <v>20.602526724975707</v>
      </c>
    </row>
    <row r="139" spans="1:7" ht="13.5">
      <c r="A139" s="40"/>
      <c r="B139" s="40"/>
      <c r="C139" s="4" t="s">
        <v>140</v>
      </c>
      <c r="D139" s="3" t="s">
        <v>11</v>
      </c>
      <c r="E139" s="11">
        <v>2669</v>
      </c>
      <c r="F139" s="21">
        <v>18.97</v>
      </c>
      <c r="G139" s="19">
        <f t="shared" si="1"/>
        <v>140.69583552978386</v>
      </c>
    </row>
    <row r="140" spans="1:7" ht="13.5">
      <c r="A140" s="40"/>
      <c r="B140" s="40"/>
      <c r="C140" s="4" t="s">
        <v>141</v>
      </c>
      <c r="D140" s="3" t="s">
        <v>11</v>
      </c>
      <c r="E140" s="12">
        <v>2489</v>
      </c>
      <c r="F140" s="21">
        <v>9.45</v>
      </c>
      <c r="G140" s="19">
        <f aca="true" t="shared" si="2" ref="G140:G203">E140/F140</f>
        <v>263.3862433862434</v>
      </c>
    </row>
    <row r="141" spans="1:7" ht="13.5">
      <c r="A141" s="40"/>
      <c r="B141" s="40"/>
      <c r="C141" s="4" t="s">
        <v>142</v>
      </c>
      <c r="D141" s="3" t="s">
        <v>11</v>
      </c>
      <c r="E141" s="11">
        <v>769</v>
      </c>
      <c r="F141" s="21">
        <v>31.17</v>
      </c>
      <c r="G141" s="19">
        <f t="shared" si="2"/>
        <v>24.67115816490215</v>
      </c>
    </row>
    <row r="142" spans="1:7" ht="13.5">
      <c r="A142" s="40"/>
      <c r="B142" s="40"/>
      <c r="C142" s="4" t="s">
        <v>143</v>
      </c>
      <c r="D142" s="3" t="s">
        <v>11</v>
      </c>
      <c r="E142" s="12">
        <v>8232</v>
      </c>
      <c r="F142" s="21">
        <v>23.79</v>
      </c>
      <c r="G142" s="19">
        <f t="shared" si="2"/>
        <v>346.02774274905426</v>
      </c>
    </row>
    <row r="143" spans="1:7" ht="13.5">
      <c r="A143" s="40"/>
      <c r="B143" s="40"/>
      <c r="C143" s="4" t="s">
        <v>144</v>
      </c>
      <c r="D143" s="3" t="s">
        <v>11</v>
      </c>
      <c r="E143" s="11">
        <v>13461</v>
      </c>
      <c r="F143" s="21">
        <v>48</v>
      </c>
      <c r="G143" s="19">
        <f t="shared" si="2"/>
        <v>280.4375</v>
      </c>
    </row>
    <row r="144" spans="1:7" ht="13.5">
      <c r="A144" s="40"/>
      <c r="B144" s="40"/>
      <c r="C144" s="4" t="s">
        <v>145</v>
      </c>
      <c r="D144" s="3" t="s">
        <v>11</v>
      </c>
      <c r="E144" s="12">
        <v>403</v>
      </c>
      <c r="F144" s="21">
        <v>9.92</v>
      </c>
      <c r="G144" s="19">
        <f t="shared" si="2"/>
        <v>40.625</v>
      </c>
    </row>
    <row r="145" spans="1:7" ht="13.5">
      <c r="A145" s="40"/>
      <c r="B145" s="40"/>
      <c r="C145" s="4" t="s">
        <v>146</v>
      </c>
      <c r="D145" s="3" t="s">
        <v>11</v>
      </c>
      <c r="E145" s="11">
        <v>810</v>
      </c>
      <c r="F145" s="21">
        <v>8.76</v>
      </c>
      <c r="G145" s="19">
        <f t="shared" si="2"/>
        <v>92.46575342465754</v>
      </c>
    </row>
    <row r="146" spans="1:7" ht="13.5">
      <c r="A146" s="40"/>
      <c r="B146" s="40"/>
      <c r="C146" s="4" t="s">
        <v>147</v>
      </c>
      <c r="D146" s="3" t="s">
        <v>11</v>
      </c>
      <c r="E146" s="12">
        <v>2522</v>
      </c>
      <c r="F146" s="21">
        <v>15.89</v>
      </c>
      <c r="G146" s="19">
        <f t="shared" si="2"/>
        <v>158.71617369414724</v>
      </c>
    </row>
    <row r="147" spans="1:7" ht="13.5">
      <c r="A147" s="40"/>
      <c r="B147" s="41"/>
      <c r="C147" s="4" t="s">
        <v>148</v>
      </c>
      <c r="D147" s="3" t="s">
        <v>11</v>
      </c>
      <c r="E147" s="11">
        <v>322</v>
      </c>
      <c r="F147" s="21">
        <v>10.81</v>
      </c>
      <c r="G147" s="19">
        <f t="shared" si="2"/>
        <v>29.78723404255319</v>
      </c>
    </row>
    <row r="148" spans="1:7" ht="13.5">
      <c r="A148" s="40"/>
      <c r="B148" s="42" t="s">
        <v>149</v>
      </c>
      <c r="C148" s="43"/>
      <c r="D148" s="3" t="s">
        <v>11</v>
      </c>
      <c r="E148" s="12">
        <v>855834</v>
      </c>
      <c r="F148" s="21"/>
      <c r="G148" s="19"/>
    </row>
    <row r="149" spans="1:7" ht="13.5">
      <c r="A149" s="40"/>
      <c r="B149" s="39" t="s">
        <v>149</v>
      </c>
      <c r="C149" s="4" t="s">
        <v>150</v>
      </c>
      <c r="D149" s="3" t="s">
        <v>11</v>
      </c>
      <c r="E149" s="11">
        <v>11584</v>
      </c>
      <c r="F149" s="21">
        <v>24.3</v>
      </c>
      <c r="G149" s="19">
        <f t="shared" si="2"/>
        <v>476.7078189300411</v>
      </c>
    </row>
    <row r="150" spans="1:7" ht="13.5">
      <c r="A150" s="40"/>
      <c r="B150" s="40"/>
      <c r="C150" s="4" t="s">
        <v>151</v>
      </c>
      <c r="D150" s="3" t="s">
        <v>11</v>
      </c>
      <c r="E150" s="12">
        <v>2539</v>
      </c>
      <c r="F150" s="21">
        <v>10.93</v>
      </c>
      <c r="G150" s="19">
        <f t="shared" si="2"/>
        <v>232.2964318389753</v>
      </c>
    </row>
    <row r="151" spans="1:7" ht="13.5">
      <c r="A151" s="40"/>
      <c r="B151" s="40"/>
      <c r="C151" s="4" t="s">
        <v>152</v>
      </c>
      <c r="D151" s="3" t="s">
        <v>11</v>
      </c>
      <c r="E151" s="11">
        <v>2810</v>
      </c>
      <c r="F151" s="21">
        <v>16.28</v>
      </c>
      <c r="G151" s="19">
        <f t="shared" si="2"/>
        <v>172.60442260442258</v>
      </c>
    </row>
    <row r="152" spans="1:7" ht="13.5">
      <c r="A152" s="40"/>
      <c r="B152" s="40"/>
      <c r="C152" s="4" t="s">
        <v>153</v>
      </c>
      <c r="D152" s="3" t="s">
        <v>11</v>
      </c>
      <c r="E152" s="12">
        <v>4486</v>
      </c>
      <c r="F152" s="21">
        <v>4.42</v>
      </c>
      <c r="G152" s="19">
        <f t="shared" si="2"/>
        <v>1014.9321266968326</v>
      </c>
    </row>
    <row r="153" spans="1:7" ht="13.5">
      <c r="A153" s="40"/>
      <c r="B153" s="40"/>
      <c r="C153" s="4" t="s">
        <v>154</v>
      </c>
      <c r="D153" s="3" t="s">
        <v>11</v>
      </c>
      <c r="E153" s="11">
        <v>2124</v>
      </c>
      <c r="F153" s="21">
        <v>80.51</v>
      </c>
      <c r="G153" s="19">
        <f t="shared" si="2"/>
        <v>26.381815923487764</v>
      </c>
    </row>
    <row r="154" spans="1:7" ht="13.5">
      <c r="A154" s="40"/>
      <c r="B154" s="40"/>
      <c r="C154" s="4" t="s">
        <v>155</v>
      </c>
      <c r="D154" s="3" t="s">
        <v>11</v>
      </c>
      <c r="E154" s="12">
        <v>5741</v>
      </c>
      <c r="F154" s="21">
        <v>17.06</v>
      </c>
      <c r="G154" s="19">
        <f t="shared" si="2"/>
        <v>336.51817116060965</v>
      </c>
    </row>
    <row r="155" spans="1:7" ht="13.5">
      <c r="A155" s="40"/>
      <c r="B155" s="40"/>
      <c r="C155" s="4" t="s">
        <v>156</v>
      </c>
      <c r="D155" s="3" t="s">
        <v>11</v>
      </c>
      <c r="E155" s="11">
        <v>5481</v>
      </c>
      <c r="F155" s="21">
        <v>10.07</v>
      </c>
      <c r="G155" s="19">
        <f t="shared" si="2"/>
        <v>544.2899702085402</v>
      </c>
    </row>
    <row r="156" spans="1:7" ht="13.5">
      <c r="A156" s="40"/>
      <c r="B156" s="40"/>
      <c r="C156" s="4" t="s">
        <v>157</v>
      </c>
      <c r="D156" s="3" t="s">
        <v>11</v>
      </c>
      <c r="E156" s="12">
        <v>3045</v>
      </c>
      <c r="F156" s="21">
        <v>23.74</v>
      </c>
      <c r="G156" s="19">
        <f t="shared" si="2"/>
        <v>128.26453243470937</v>
      </c>
    </row>
    <row r="157" spans="1:7" ht="13.5">
      <c r="A157" s="40"/>
      <c r="B157" s="40"/>
      <c r="C157" s="4" t="s">
        <v>158</v>
      </c>
      <c r="D157" s="3" t="s">
        <v>11</v>
      </c>
      <c r="E157" s="11">
        <v>7306</v>
      </c>
      <c r="F157" s="21">
        <v>25.91</v>
      </c>
      <c r="G157" s="19">
        <f t="shared" si="2"/>
        <v>281.9760710150521</v>
      </c>
    </row>
    <row r="158" spans="1:7" ht="13.5">
      <c r="A158" s="40"/>
      <c r="B158" s="40"/>
      <c r="C158" s="4" t="s">
        <v>159</v>
      </c>
      <c r="D158" s="3" t="s">
        <v>11</v>
      </c>
      <c r="E158" s="12">
        <v>3649</v>
      </c>
      <c r="F158" s="21">
        <v>8.46</v>
      </c>
      <c r="G158" s="19">
        <f t="shared" si="2"/>
        <v>431.32387706855786</v>
      </c>
    </row>
    <row r="159" spans="1:7" ht="13.5">
      <c r="A159" s="40"/>
      <c r="B159" s="40"/>
      <c r="C159" s="4" t="s">
        <v>160</v>
      </c>
      <c r="D159" s="3" t="s">
        <v>11</v>
      </c>
      <c r="E159" s="11">
        <v>6708</v>
      </c>
      <c r="F159" s="21">
        <v>27.82</v>
      </c>
      <c r="G159" s="19">
        <f t="shared" si="2"/>
        <v>241.1214953271028</v>
      </c>
    </row>
    <row r="160" spans="1:7" ht="13.5">
      <c r="A160" s="40"/>
      <c r="B160" s="40"/>
      <c r="C160" s="4" t="s">
        <v>161</v>
      </c>
      <c r="D160" s="3" t="s">
        <v>11</v>
      </c>
      <c r="E160" s="12">
        <v>3232</v>
      </c>
      <c r="F160" s="21">
        <v>8.07</v>
      </c>
      <c r="G160" s="19">
        <f t="shared" si="2"/>
        <v>400.4956629491945</v>
      </c>
    </row>
    <row r="161" spans="1:7" ht="13.5">
      <c r="A161" s="40"/>
      <c r="B161" s="40"/>
      <c r="C161" s="4" t="s">
        <v>162</v>
      </c>
      <c r="D161" s="3" t="s">
        <v>11</v>
      </c>
      <c r="E161" s="11">
        <v>1642</v>
      </c>
      <c r="F161" s="21">
        <v>29.75</v>
      </c>
      <c r="G161" s="19">
        <f t="shared" si="2"/>
        <v>55.19327731092437</v>
      </c>
    </row>
    <row r="162" spans="1:7" ht="13.5">
      <c r="A162" s="40"/>
      <c r="B162" s="40"/>
      <c r="C162" s="4" t="s">
        <v>163</v>
      </c>
      <c r="D162" s="3" t="s">
        <v>11</v>
      </c>
      <c r="E162" s="12">
        <v>4006</v>
      </c>
      <c r="F162" s="21">
        <v>30.7</v>
      </c>
      <c r="G162" s="19">
        <f t="shared" si="2"/>
        <v>130.4885993485342</v>
      </c>
    </row>
    <row r="163" spans="1:7" ht="13.5">
      <c r="A163" s="40"/>
      <c r="B163" s="40"/>
      <c r="C163" s="4" t="s">
        <v>164</v>
      </c>
      <c r="D163" s="3" t="s">
        <v>11</v>
      </c>
      <c r="E163" s="11">
        <v>27338</v>
      </c>
      <c r="F163" s="21">
        <v>12.23</v>
      </c>
      <c r="G163" s="19">
        <f t="shared" si="2"/>
        <v>2235.322976287817</v>
      </c>
    </row>
    <row r="164" spans="1:7" ht="13.5">
      <c r="A164" s="40"/>
      <c r="B164" s="40"/>
      <c r="C164" s="4" t="s">
        <v>165</v>
      </c>
      <c r="D164" s="3" t="s">
        <v>11</v>
      </c>
      <c r="E164" s="12">
        <v>2566</v>
      </c>
      <c r="F164" s="21">
        <v>11.28</v>
      </c>
      <c r="G164" s="19">
        <f t="shared" si="2"/>
        <v>227.48226950354612</v>
      </c>
    </row>
    <row r="165" spans="1:7" ht="13.5">
      <c r="A165" s="40"/>
      <c r="B165" s="40"/>
      <c r="C165" s="4" t="s">
        <v>166</v>
      </c>
      <c r="D165" s="3" t="s">
        <v>11</v>
      </c>
      <c r="E165" s="11">
        <v>9145</v>
      </c>
      <c r="F165" s="21">
        <v>20.72</v>
      </c>
      <c r="G165" s="19">
        <f t="shared" si="2"/>
        <v>441.3610038610039</v>
      </c>
    </row>
    <row r="166" spans="1:7" ht="13.5">
      <c r="A166" s="40"/>
      <c r="B166" s="40"/>
      <c r="C166" s="4" t="s">
        <v>167</v>
      </c>
      <c r="D166" s="3" t="s">
        <v>11</v>
      </c>
      <c r="E166" s="12">
        <v>5641</v>
      </c>
      <c r="F166" s="21">
        <v>9.08</v>
      </c>
      <c r="G166" s="19">
        <f t="shared" si="2"/>
        <v>621.2555066079295</v>
      </c>
    </row>
    <row r="167" spans="1:7" ht="13.5">
      <c r="A167" s="40"/>
      <c r="B167" s="40"/>
      <c r="C167" s="4" t="s">
        <v>168</v>
      </c>
      <c r="D167" s="3" t="s">
        <v>11</v>
      </c>
      <c r="E167" s="11">
        <v>274</v>
      </c>
      <c r="F167" s="21">
        <v>8</v>
      </c>
      <c r="G167" s="19">
        <f>E167/F167</f>
        <v>34.25</v>
      </c>
    </row>
    <row r="168" spans="1:7" ht="13.5">
      <c r="A168" s="40"/>
      <c r="B168" s="40"/>
      <c r="C168" s="4" t="s">
        <v>169</v>
      </c>
      <c r="D168" s="3" t="s">
        <v>11</v>
      </c>
      <c r="E168" s="12">
        <v>561</v>
      </c>
      <c r="F168" s="21">
        <v>11.73</v>
      </c>
      <c r="G168" s="19">
        <f t="shared" si="2"/>
        <v>47.826086956521735</v>
      </c>
    </row>
    <row r="169" spans="1:7" ht="13.5">
      <c r="A169" s="40"/>
      <c r="B169" s="40"/>
      <c r="C169" s="4" t="s">
        <v>170</v>
      </c>
      <c r="D169" s="3" t="s">
        <v>11</v>
      </c>
      <c r="E169" s="11">
        <v>1927</v>
      </c>
      <c r="F169" s="21">
        <v>20.53</v>
      </c>
      <c r="G169" s="19">
        <f t="shared" si="2"/>
        <v>93.86264003896736</v>
      </c>
    </row>
    <row r="170" spans="1:7" ht="13.5">
      <c r="A170" s="40"/>
      <c r="B170" s="40"/>
      <c r="C170" s="4" t="s">
        <v>171</v>
      </c>
      <c r="D170" s="3" t="s">
        <v>11</v>
      </c>
      <c r="E170" s="12">
        <v>100</v>
      </c>
      <c r="F170" s="21">
        <v>11.25</v>
      </c>
      <c r="G170" s="19">
        <f t="shared" si="2"/>
        <v>8.88888888888889</v>
      </c>
    </row>
    <row r="171" spans="1:7" ht="13.5">
      <c r="A171" s="40"/>
      <c r="B171" s="40"/>
      <c r="C171" s="4" t="s">
        <v>172</v>
      </c>
      <c r="D171" s="3" t="s">
        <v>11</v>
      </c>
      <c r="E171" s="11">
        <v>504</v>
      </c>
      <c r="F171" s="21">
        <v>16.62</v>
      </c>
      <c r="G171" s="19">
        <f t="shared" si="2"/>
        <v>30.324909747292416</v>
      </c>
    </row>
    <row r="172" spans="1:7" ht="13.5">
      <c r="A172" s="40"/>
      <c r="B172" s="40"/>
      <c r="C172" s="4" t="s">
        <v>173</v>
      </c>
      <c r="D172" s="3" t="s">
        <v>11</v>
      </c>
      <c r="E172" s="12">
        <v>274</v>
      </c>
      <c r="F172" s="21">
        <v>16.16</v>
      </c>
      <c r="G172" s="19">
        <f t="shared" si="2"/>
        <v>16.955445544554454</v>
      </c>
    </row>
    <row r="173" spans="1:7" ht="13.5">
      <c r="A173" s="40"/>
      <c r="B173" s="40"/>
      <c r="C173" s="4" t="s">
        <v>149</v>
      </c>
      <c r="D173" s="3" t="s">
        <v>11</v>
      </c>
      <c r="E173" s="11">
        <v>586180</v>
      </c>
      <c r="F173" s="21">
        <v>240.29</v>
      </c>
      <c r="G173" s="19">
        <f t="shared" si="2"/>
        <v>2439.4689749885556</v>
      </c>
    </row>
    <row r="174" spans="1:7" ht="13.5">
      <c r="A174" s="40"/>
      <c r="B174" s="40"/>
      <c r="C174" s="4" t="s">
        <v>174</v>
      </c>
      <c r="D174" s="3" t="s">
        <v>11</v>
      </c>
      <c r="E174" s="12">
        <v>107</v>
      </c>
      <c r="F174" s="21">
        <v>18.88</v>
      </c>
      <c r="G174" s="19">
        <f t="shared" si="2"/>
        <v>5.6673728813559325</v>
      </c>
    </row>
    <row r="175" spans="1:7" ht="13.5">
      <c r="A175" s="40"/>
      <c r="B175" s="40"/>
      <c r="C175" s="4" t="s">
        <v>175</v>
      </c>
      <c r="D175" s="3" t="s">
        <v>11</v>
      </c>
      <c r="E175" s="11">
        <v>1535</v>
      </c>
      <c r="F175" s="21">
        <v>47.97</v>
      </c>
      <c r="G175" s="19">
        <f t="shared" si="2"/>
        <v>31.99916614550761</v>
      </c>
    </row>
    <row r="176" spans="1:7" ht="13.5">
      <c r="A176" s="40"/>
      <c r="B176" s="40"/>
      <c r="C176" s="4" t="s">
        <v>176</v>
      </c>
      <c r="D176" s="3" t="s">
        <v>11</v>
      </c>
      <c r="E176" s="12">
        <v>12579</v>
      </c>
      <c r="F176" s="21">
        <v>13.88</v>
      </c>
      <c r="G176" s="19">
        <f t="shared" si="2"/>
        <v>906.2680115273774</v>
      </c>
    </row>
    <row r="177" spans="1:7" ht="13.5">
      <c r="A177" s="40"/>
      <c r="B177" s="40"/>
      <c r="C177" s="4" t="s">
        <v>177</v>
      </c>
      <c r="D177" s="3" t="s">
        <v>11</v>
      </c>
      <c r="E177" s="11">
        <v>2349</v>
      </c>
      <c r="F177" s="21">
        <v>9.71</v>
      </c>
      <c r="G177" s="19">
        <f t="shared" si="2"/>
        <v>241.91555097837278</v>
      </c>
    </row>
    <row r="178" spans="1:7" ht="13.5">
      <c r="A178" s="40"/>
      <c r="B178" s="40"/>
      <c r="C178" s="4" t="s">
        <v>178</v>
      </c>
      <c r="D178" s="3" t="s">
        <v>11</v>
      </c>
      <c r="E178" s="12">
        <v>519</v>
      </c>
      <c r="F178" s="21">
        <v>17.72</v>
      </c>
      <c r="G178" s="19">
        <f t="shared" si="2"/>
        <v>29.28893905191874</v>
      </c>
    </row>
    <row r="179" spans="1:7" ht="13.5">
      <c r="A179" s="40"/>
      <c r="B179" s="40"/>
      <c r="C179" s="4" t="s">
        <v>179</v>
      </c>
      <c r="D179" s="3" t="s">
        <v>11</v>
      </c>
      <c r="E179" s="11">
        <v>1594</v>
      </c>
      <c r="F179" s="21">
        <v>25.51</v>
      </c>
      <c r="G179" s="19">
        <f t="shared" si="2"/>
        <v>62.485299882399055</v>
      </c>
    </row>
    <row r="180" spans="1:7" ht="13.5">
      <c r="A180" s="40"/>
      <c r="B180" s="40"/>
      <c r="C180" s="4" t="s">
        <v>180</v>
      </c>
      <c r="D180" s="3" t="s">
        <v>11</v>
      </c>
      <c r="E180" s="12">
        <v>3758</v>
      </c>
      <c r="F180" s="21">
        <v>29.44</v>
      </c>
      <c r="G180" s="19">
        <f t="shared" si="2"/>
        <v>127.64945652173913</v>
      </c>
    </row>
    <row r="181" spans="1:7" ht="13.5">
      <c r="A181" s="40"/>
      <c r="B181" s="40"/>
      <c r="C181" s="4" t="s">
        <v>181</v>
      </c>
      <c r="D181" s="3" t="s">
        <v>11</v>
      </c>
      <c r="E181" s="11">
        <v>2687</v>
      </c>
      <c r="F181" s="21">
        <v>16.93</v>
      </c>
      <c r="G181" s="19">
        <f t="shared" si="2"/>
        <v>158.71234494979328</v>
      </c>
    </row>
    <row r="182" spans="1:7" ht="13.5">
      <c r="A182" s="40"/>
      <c r="B182" s="40"/>
      <c r="C182" s="4" t="s">
        <v>182</v>
      </c>
      <c r="D182" s="3" t="s">
        <v>11</v>
      </c>
      <c r="E182" s="12">
        <v>1624</v>
      </c>
      <c r="F182" s="21">
        <v>28.65</v>
      </c>
      <c r="G182" s="19">
        <f t="shared" si="2"/>
        <v>56.684118673647475</v>
      </c>
    </row>
    <row r="183" spans="1:7" ht="13.5">
      <c r="A183" s="40"/>
      <c r="B183" s="40"/>
      <c r="C183" s="4" t="s">
        <v>183</v>
      </c>
      <c r="D183" s="3" t="s">
        <v>11</v>
      </c>
      <c r="E183" s="11">
        <v>3756</v>
      </c>
      <c r="F183" s="21">
        <v>16.27</v>
      </c>
      <c r="G183" s="19">
        <f t="shared" si="2"/>
        <v>230.85433312845728</v>
      </c>
    </row>
    <row r="184" spans="1:7" ht="13.5">
      <c r="A184" s="40"/>
      <c r="B184" s="40"/>
      <c r="C184" s="4" t="s">
        <v>184</v>
      </c>
      <c r="D184" s="3" t="s">
        <v>11</v>
      </c>
      <c r="E184" s="12">
        <v>2695</v>
      </c>
      <c r="F184" s="21">
        <v>16.27</v>
      </c>
      <c r="G184" s="19">
        <f t="shared" si="2"/>
        <v>165.6422864167179</v>
      </c>
    </row>
    <row r="185" spans="1:7" ht="13.5">
      <c r="A185" s="40"/>
      <c r="B185" s="40"/>
      <c r="C185" s="4" t="s">
        <v>185</v>
      </c>
      <c r="D185" s="3" t="s">
        <v>11</v>
      </c>
      <c r="E185" s="11">
        <v>2890</v>
      </c>
      <c r="F185" s="21">
        <v>15.61</v>
      </c>
      <c r="G185" s="19">
        <f t="shared" si="2"/>
        <v>185.13773222293403</v>
      </c>
    </row>
    <row r="186" spans="1:7" ht="13.5">
      <c r="A186" s="40"/>
      <c r="B186" s="40"/>
      <c r="C186" s="4" t="s">
        <v>186</v>
      </c>
      <c r="D186" s="3" t="s">
        <v>11</v>
      </c>
      <c r="E186" s="12">
        <v>217</v>
      </c>
      <c r="F186" s="21">
        <v>17.68</v>
      </c>
      <c r="G186" s="19">
        <f t="shared" si="2"/>
        <v>12.273755656108598</v>
      </c>
    </row>
    <row r="187" spans="1:7" ht="13.5">
      <c r="A187" s="40"/>
      <c r="B187" s="40"/>
      <c r="C187" s="4" t="s">
        <v>187</v>
      </c>
      <c r="D187" s="3" t="s">
        <v>11</v>
      </c>
      <c r="E187" s="11">
        <v>2062</v>
      </c>
      <c r="F187" s="21">
        <v>47.73</v>
      </c>
      <c r="G187" s="19">
        <f t="shared" si="2"/>
        <v>43.201340875759485</v>
      </c>
    </row>
    <row r="188" spans="1:7" ht="13.5">
      <c r="A188" s="40"/>
      <c r="B188" s="40"/>
      <c r="C188" s="4" t="s">
        <v>188</v>
      </c>
      <c r="D188" s="3" t="s">
        <v>11</v>
      </c>
      <c r="E188" s="12">
        <v>2361</v>
      </c>
      <c r="F188" s="21">
        <v>63.52</v>
      </c>
      <c r="G188" s="19">
        <f t="shared" si="2"/>
        <v>37.16939546599496</v>
      </c>
    </row>
    <row r="189" spans="1:7" ht="13.5">
      <c r="A189" s="40"/>
      <c r="B189" s="40"/>
      <c r="C189" s="4" t="s">
        <v>189</v>
      </c>
      <c r="D189" s="3" t="s">
        <v>11</v>
      </c>
      <c r="E189" s="11">
        <v>984</v>
      </c>
      <c r="F189" s="21">
        <v>30.24</v>
      </c>
      <c r="G189" s="19">
        <f t="shared" si="2"/>
        <v>32.539682539682545</v>
      </c>
    </row>
    <row r="190" spans="1:7" ht="13.5">
      <c r="A190" s="40"/>
      <c r="B190" s="40"/>
      <c r="C190" s="4" t="s">
        <v>190</v>
      </c>
      <c r="D190" s="3" t="s">
        <v>11</v>
      </c>
      <c r="E190" s="12">
        <v>604</v>
      </c>
      <c r="F190" s="21">
        <v>15.99</v>
      </c>
      <c r="G190" s="19">
        <f t="shared" si="2"/>
        <v>37.77360850531582</v>
      </c>
    </row>
    <row r="191" spans="1:7" ht="13.5">
      <c r="A191" s="40"/>
      <c r="B191" s="40"/>
      <c r="C191" s="4" t="s">
        <v>191</v>
      </c>
      <c r="D191" s="3" t="s">
        <v>11</v>
      </c>
      <c r="E191" s="11">
        <v>2582</v>
      </c>
      <c r="F191" s="21">
        <v>3.56</v>
      </c>
      <c r="G191" s="19">
        <f t="shared" si="2"/>
        <v>725.2808988764045</v>
      </c>
    </row>
    <row r="192" spans="1:7" ht="13.5">
      <c r="A192" s="40"/>
      <c r="B192" s="40"/>
      <c r="C192" s="4" t="s">
        <v>192</v>
      </c>
      <c r="D192" s="3" t="s">
        <v>11</v>
      </c>
      <c r="E192" s="12">
        <v>453</v>
      </c>
      <c r="F192" s="21">
        <v>2.53</v>
      </c>
      <c r="G192" s="19">
        <f t="shared" si="2"/>
        <v>179.0513833992095</v>
      </c>
    </row>
    <row r="193" spans="1:7" ht="13.5">
      <c r="A193" s="40"/>
      <c r="B193" s="40"/>
      <c r="C193" s="4" t="s">
        <v>193</v>
      </c>
      <c r="D193" s="3" t="s">
        <v>11</v>
      </c>
      <c r="E193" s="11">
        <v>161</v>
      </c>
      <c r="F193" s="21">
        <v>16.93</v>
      </c>
      <c r="G193" s="19">
        <f t="shared" si="2"/>
        <v>9.509746012994684</v>
      </c>
    </row>
    <row r="194" spans="1:7" ht="13.5">
      <c r="A194" s="40"/>
      <c r="B194" s="40"/>
      <c r="C194" s="4" t="s">
        <v>194</v>
      </c>
      <c r="D194" s="3" t="s">
        <v>11</v>
      </c>
      <c r="E194" s="12">
        <v>29226</v>
      </c>
      <c r="F194" s="21">
        <v>33.61</v>
      </c>
      <c r="G194" s="19">
        <f t="shared" si="2"/>
        <v>869.5626301695924</v>
      </c>
    </row>
    <row r="195" spans="1:7" ht="13.5">
      <c r="A195" s="40"/>
      <c r="B195" s="40"/>
      <c r="C195" s="4" t="s">
        <v>195</v>
      </c>
      <c r="D195" s="3" t="s">
        <v>11</v>
      </c>
      <c r="E195" s="11">
        <v>10106</v>
      </c>
      <c r="F195" s="21">
        <v>9.77</v>
      </c>
      <c r="G195" s="19">
        <f t="shared" si="2"/>
        <v>1034.3909928352098</v>
      </c>
    </row>
    <row r="196" spans="1:7" ht="13.5">
      <c r="A196" s="40"/>
      <c r="B196" s="40"/>
      <c r="C196" s="4" t="s">
        <v>196</v>
      </c>
      <c r="D196" s="3" t="s">
        <v>11</v>
      </c>
      <c r="E196" s="12">
        <v>1080</v>
      </c>
      <c r="F196" s="21">
        <v>104.72</v>
      </c>
      <c r="G196" s="19">
        <f t="shared" si="2"/>
        <v>10.313216195569137</v>
      </c>
    </row>
    <row r="197" spans="1:7" ht="13.5">
      <c r="A197" s="40"/>
      <c r="B197" s="40"/>
      <c r="C197" s="4" t="s">
        <v>197</v>
      </c>
      <c r="D197" s="3" t="s">
        <v>11</v>
      </c>
      <c r="E197" s="11">
        <v>4558</v>
      </c>
      <c r="F197" s="21">
        <v>30.11</v>
      </c>
      <c r="G197" s="19">
        <f t="shared" si="2"/>
        <v>151.37827964131517</v>
      </c>
    </row>
    <row r="198" spans="1:7" ht="13.5">
      <c r="A198" s="40"/>
      <c r="B198" s="40"/>
      <c r="C198" s="4" t="s">
        <v>198</v>
      </c>
      <c r="D198" s="3" t="s">
        <v>11</v>
      </c>
      <c r="E198" s="12">
        <v>69</v>
      </c>
      <c r="F198" s="21">
        <v>12.81</v>
      </c>
      <c r="G198" s="19">
        <f t="shared" si="2"/>
        <v>5.386416861826698</v>
      </c>
    </row>
    <row r="199" spans="1:7" ht="13.5">
      <c r="A199" s="40"/>
      <c r="B199" s="40"/>
      <c r="C199" s="4" t="s">
        <v>199</v>
      </c>
      <c r="D199" s="3" t="s">
        <v>11</v>
      </c>
      <c r="E199" s="11">
        <v>2932</v>
      </c>
      <c r="F199" s="21">
        <v>47.59</v>
      </c>
      <c r="G199" s="19">
        <f t="shared" si="2"/>
        <v>61.6095818449254</v>
      </c>
    </row>
    <row r="200" spans="1:7" ht="13.5">
      <c r="A200" s="40"/>
      <c r="B200" s="40"/>
      <c r="C200" s="4" t="s">
        <v>200</v>
      </c>
      <c r="D200" s="3" t="s">
        <v>11</v>
      </c>
      <c r="E200" s="12">
        <v>568</v>
      </c>
      <c r="F200" s="21">
        <v>44.09</v>
      </c>
      <c r="G200" s="19">
        <f t="shared" si="2"/>
        <v>12.88273985030619</v>
      </c>
    </row>
    <row r="201" spans="1:7" ht="13.5">
      <c r="A201" s="40"/>
      <c r="B201" s="40"/>
      <c r="C201" s="4" t="s">
        <v>201</v>
      </c>
      <c r="D201" s="3" t="s">
        <v>11</v>
      </c>
      <c r="E201" s="11">
        <v>2687</v>
      </c>
      <c r="F201" s="21">
        <v>41.58</v>
      </c>
      <c r="G201" s="19">
        <f t="shared" si="2"/>
        <v>64.62241462241462</v>
      </c>
    </row>
    <row r="202" spans="1:7" ht="13.5">
      <c r="A202" s="40"/>
      <c r="B202" s="40"/>
      <c r="C202" s="4" t="s">
        <v>202</v>
      </c>
      <c r="D202" s="3" t="s">
        <v>11</v>
      </c>
      <c r="E202" s="12">
        <v>9709</v>
      </c>
      <c r="F202" s="21">
        <v>10.04</v>
      </c>
      <c r="G202" s="19">
        <f t="shared" si="2"/>
        <v>967.0318725099603</v>
      </c>
    </row>
    <row r="203" spans="1:7" ht="13.5">
      <c r="A203" s="40"/>
      <c r="B203" s="40"/>
      <c r="C203" s="4" t="s">
        <v>203</v>
      </c>
      <c r="D203" s="3" t="s">
        <v>11</v>
      </c>
      <c r="E203" s="11">
        <v>1217</v>
      </c>
      <c r="F203" s="21">
        <v>21.9</v>
      </c>
      <c r="G203" s="19">
        <f t="shared" si="2"/>
        <v>55.57077625570776</v>
      </c>
    </row>
    <row r="204" spans="1:7" ht="13.5">
      <c r="A204" s="40"/>
      <c r="B204" s="40"/>
      <c r="C204" s="4" t="s">
        <v>204</v>
      </c>
      <c r="D204" s="3" t="s">
        <v>11</v>
      </c>
      <c r="E204" s="12">
        <v>5911</v>
      </c>
      <c r="F204" s="22">
        <v>54.78</v>
      </c>
      <c r="G204" s="19">
        <f aca="true" t="shared" si="3" ref="G204:G248">E204/F204</f>
        <v>107.90434465133261</v>
      </c>
    </row>
    <row r="205" spans="1:7" ht="13.5">
      <c r="A205" s="40"/>
      <c r="B205" s="40"/>
      <c r="C205" s="4" t="s">
        <v>205</v>
      </c>
      <c r="D205" s="3" t="s">
        <v>11</v>
      </c>
      <c r="E205" s="11">
        <v>3226</v>
      </c>
      <c r="F205" s="22">
        <v>21.74</v>
      </c>
      <c r="G205" s="19">
        <f t="shared" si="3"/>
        <v>148.3900643974241</v>
      </c>
    </row>
    <row r="206" spans="1:7" ht="13.5">
      <c r="A206" s="40"/>
      <c r="B206" s="40"/>
      <c r="C206" s="4" t="s">
        <v>206</v>
      </c>
      <c r="D206" s="3" t="s">
        <v>11</v>
      </c>
      <c r="E206" s="12">
        <v>7931</v>
      </c>
      <c r="F206" s="22">
        <v>26.2</v>
      </c>
      <c r="G206" s="19">
        <f t="shared" si="3"/>
        <v>302.70992366412213</v>
      </c>
    </row>
    <row r="207" spans="1:7" ht="13.5">
      <c r="A207" s="40"/>
      <c r="B207" s="40"/>
      <c r="C207" s="4" t="s">
        <v>207</v>
      </c>
      <c r="D207" s="3" t="s">
        <v>11</v>
      </c>
      <c r="E207" s="11">
        <v>18172</v>
      </c>
      <c r="F207" s="22">
        <v>33.62</v>
      </c>
      <c r="G207" s="19">
        <f t="shared" si="3"/>
        <v>540.5116002379536</v>
      </c>
    </row>
    <row r="208" spans="1:7" ht="13.5">
      <c r="A208" s="40"/>
      <c r="B208" s="40"/>
      <c r="C208" s="4" t="s">
        <v>208</v>
      </c>
      <c r="D208" s="3" t="s">
        <v>11</v>
      </c>
      <c r="E208" s="12">
        <v>4404</v>
      </c>
      <c r="F208" s="22">
        <v>13.07</v>
      </c>
      <c r="G208" s="19">
        <f t="shared" si="3"/>
        <v>336.95485845447587</v>
      </c>
    </row>
    <row r="209" spans="1:7" ht="13.5">
      <c r="A209" s="40"/>
      <c r="B209" s="40"/>
      <c r="C209" s="4" t="s">
        <v>209</v>
      </c>
      <c r="D209" s="3" t="s">
        <v>11</v>
      </c>
      <c r="E209" s="11">
        <v>580</v>
      </c>
      <c r="F209" s="22">
        <v>24.54</v>
      </c>
      <c r="G209" s="19">
        <f t="shared" si="3"/>
        <v>23.634881825590874</v>
      </c>
    </row>
    <row r="210" spans="1:7" ht="13.5">
      <c r="A210" s="40"/>
      <c r="B210" s="40"/>
      <c r="C210" s="4" t="s">
        <v>210</v>
      </c>
      <c r="D210" s="3" t="s">
        <v>11</v>
      </c>
      <c r="E210" s="12">
        <v>2392</v>
      </c>
      <c r="F210" s="22">
        <v>60.02</v>
      </c>
      <c r="G210" s="19">
        <f t="shared" si="3"/>
        <v>39.853382205931354</v>
      </c>
    </row>
    <row r="211" spans="1:7" ht="13.5">
      <c r="A211" s="40"/>
      <c r="B211" s="40"/>
      <c r="C211" s="4" t="s">
        <v>211</v>
      </c>
      <c r="D211" s="3" t="s">
        <v>11</v>
      </c>
      <c r="E211" s="11">
        <v>620</v>
      </c>
      <c r="F211" s="22">
        <v>7.14</v>
      </c>
      <c r="G211" s="19">
        <f t="shared" si="3"/>
        <v>86.83473389355743</v>
      </c>
    </row>
    <row r="212" spans="1:7" ht="13.5">
      <c r="A212" s="40"/>
      <c r="B212" s="40"/>
      <c r="C212" s="4" t="s">
        <v>212</v>
      </c>
      <c r="D212" s="3" t="s">
        <v>11</v>
      </c>
      <c r="E212" s="12">
        <v>2275</v>
      </c>
      <c r="F212" s="22">
        <v>9.63</v>
      </c>
      <c r="G212" s="19">
        <f t="shared" si="3"/>
        <v>236.24091381100726</v>
      </c>
    </row>
    <row r="213" spans="1:7" ht="13.5">
      <c r="A213" s="40"/>
      <c r="B213" s="40"/>
      <c r="C213" s="4" t="s">
        <v>213</v>
      </c>
      <c r="D213" s="3" t="s">
        <v>11</v>
      </c>
      <c r="E213" s="11">
        <v>812</v>
      </c>
      <c r="F213" s="22">
        <v>34.67</v>
      </c>
      <c r="G213" s="19">
        <f t="shared" si="3"/>
        <v>23.4208249206807</v>
      </c>
    </row>
    <row r="214" spans="1:7" ht="13.5">
      <c r="A214" s="40"/>
      <c r="B214" s="40"/>
      <c r="C214" s="4" t="s">
        <v>214</v>
      </c>
      <c r="D214" s="3" t="s">
        <v>11</v>
      </c>
      <c r="E214" s="12">
        <v>463</v>
      </c>
      <c r="F214" s="22">
        <v>33.43</v>
      </c>
      <c r="G214" s="19">
        <f t="shared" si="3"/>
        <v>13.849835477116363</v>
      </c>
    </row>
    <row r="215" spans="1:7" ht="13.5">
      <c r="A215" s="40"/>
      <c r="B215" s="41"/>
      <c r="C215" s="4" t="s">
        <v>215</v>
      </c>
      <c r="D215" s="3" t="s">
        <v>11</v>
      </c>
      <c r="E215" s="11">
        <v>2516</v>
      </c>
      <c r="F215" s="22">
        <v>7.79</v>
      </c>
      <c r="G215" s="19">
        <f t="shared" si="3"/>
        <v>322.97817715019255</v>
      </c>
    </row>
    <row r="216" spans="1:7" ht="13.5">
      <c r="A216" s="40"/>
      <c r="B216" s="42" t="s">
        <v>216</v>
      </c>
      <c r="C216" s="43"/>
      <c r="D216" s="3" t="s">
        <v>11</v>
      </c>
      <c r="E216" s="12">
        <v>219330</v>
      </c>
      <c r="F216" s="22"/>
      <c r="G216" s="19"/>
    </row>
    <row r="217" spans="1:7" ht="13.5">
      <c r="A217" s="40"/>
      <c r="B217" s="39" t="s">
        <v>216</v>
      </c>
      <c r="C217" s="4" t="s">
        <v>217</v>
      </c>
      <c r="D217" s="3" t="s">
        <v>11</v>
      </c>
      <c r="E217" s="11">
        <v>4484</v>
      </c>
      <c r="F217" s="22">
        <v>14.17</v>
      </c>
      <c r="G217" s="19">
        <f t="shared" si="3"/>
        <v>316.4431898376852</v>
      </c>
    </row>
    <row r="218" spans="1:7" ht="13.5">
      <c r="A218" s="40"/>
      <c r="B218" s="40"/>
      <c r="C218" s="4" t="s">
        <v>218</v>
      </c>
      <c r="D218" s="3" t="s">
        <v>11</v>
      </c>
      <c r="E218" s="12">
        <v>10316</v>
      </c>
      <c r="F218" s="22">
        <v>16.54</v>
      </c>
      <c r="G218" s="19">
        <f t="shared" si="3"/>
        <v>623.7001209189843</v>
      </c>
    </row>
    <row r="219" spans="1:7" ht="13.5">
      <c r="A219" s="40"/>
      <c r="B219" s="40"/>
      <c r="C219" s="4" t="s">
        <v>219</v>
      </c>
      <c r="D219" s="3" t="s">
        <v>11</v>
      </c>
      <c r="E219" s="11">
        <v>2403</v>
      </c>
      <c r="F219" s="22">
        <v>34.95</v>
      </c>
      <c r="G219" s="19">
        <f t="shared" si="3"/>
        <v>68.75536480686695</v>
      </c>
    </row>
    <row r="220" spans="1:7" ht="13.5">
      <c r="A220" s="40"/>
      <c r="B220" s="40"/>
      <c r="C220" s="4" t="s">
        <v>220</v>
      </c>
      <c r="D220" s="3" t="s">
        <v>11</v>
      </c>
      <c r="E220" s="12">
        <v>7759</v>
      </c>
      <c r="F220" s="22">
        <v>14.57</v>
      </c>
      <c r="G220" s="19">
        <f t="shared" si="3"/>
        <v>532.5326012354152</v>
      </c>
    </row>
    <row r="221" spans="1:7" ht="13.5">
      <c r="A221" s="40"/>
      <c r="B221" s="40"/>
      <c r="C221" s="4" t="s">
        <v>221</v>
      </c>
      <c r="D221" s="3" t="s">
        <v>11</v>
      </c>
      <c r="E221" s="11">
        <v>995</v>
      </c>
      <c r="F221" s="22">
        <v>9.19</v>
      </c>
      <c r="G221" s="19">
        <f t="shared" si="3"/>
        <v>108.26985854189337</v>
      </c>
    </row>
    <row r="222" spans="1:7" ht="13.5">
      <c r="A222" s="40"/>
      <c r="B222" s="40"/>
      <c r="C222" s="4" t="s">
        <v>222</v>
      </c>
      <c r="D222" s="3" t="s">
        <v>11</v>
      </c>
      <c r="E222" s="12">
        <v>1008</v>
      </c>
      <c r="F222" s="22">
        <v>27.34</v>
      </c>
      <c r="G222" s="19">
        <f t="shared" si="3"/>
        <v>36.86905632772495</v>
      </c>
    </row>
    <row r="223" spans="1:7" ht="13.5">
      <c r="A223" s="40"/>
      <c r="B223" s="40"/>
      <c r="C223" s="4" t="s">
        <v>223</v>
      </c>
      <c r="D223" s="3" t="s">
        <v>11</v>
      </c>
      <c r="E223" s="11">
        <v>1266</v>
      </c>
      <c r="F223" s="22">
        <v>11.9</v>
      </c>
      <c r="G223" s="19">
        <f t="shared" si="3"/>
        <v>106.38655462184873</v>
      </c>
    </row>
    <row r="224" spans="1:7" ht="13.5">
      <c r="A224" s="40"/>
      <c r="B224" s="40"/>
      <c r="C224" s="4" t="s">
        <v>224</v>
      </c>
      <c r="D224" s="3" t="s">
        <v>11</v>
      </c>
      <c r="E224" s="12">
        <v>1146</v>
      </c>
      <c r="F224" s="22">
        <v>33.75</v>
      </c>
      <c r="G224" s="19">
        <f t="shared" si="3"/>
        <v>33.955555555555556</v>
      </c>
    </row>
    <row r="225" spans="1:7" ht="13.5">
      <c r="A225" s="40"/>
      <c r="B225" s="40"/>
      <c r="C225" s="4" t="s">
        <v>225</v>
      </c>
      <c r="D225" s="3" t="s">
        <v>11</v>
      </c>
      <c r="E225" s="11">
        <v>580</v>
      </c>
      <c r="F225" s="22">
        <v>31.79</v>
      </c>
      <c r="G225" s="19">
        <f t="shared" si="3"/>
        <v>18.244731047499215</v>
      </c>
    </row>
    <row r="226" spans="1:7" ht="13.5">
      <c r="A226" s="40"/>
      <c r="B226" s="40"/>
      <c r="C226" s="4" t="s">
        <v>226</v>
      </c>
      <c r="D226" s="3" t="s">
        <v>11</v>
      </c>
      <c r="E226" s="12">
        <v>521</v>
      </c>
      <c r="F226" s="22">
        <v>21.86</v>
      </c>
      <c r="G226" s="19">
        <f t="shared" si="3"/>
        <v>23.833485818847212</v>
      </c>
    </row>
    <row r="227" spans="1:7" ht="13.5">
      <c r="A227" s="40"/>
      <c r="B227" s="40"/>
      <c r="C227" s="4" t="s">
        <v>227</v>
      </c>
      <c r="D227" s="3" t="s">
        <v>11</v>
      </c>
      <c r="E227" s="11">
        <v>8269</v>
      </c>
      <c r="F227" s="22">
        <v>15.02</v>
      </c>
      <c r="G227" s="19">
        <f t="shared" si="3"/>
        <v>550.5326231691079</v>
      </c>
    </row>
    <row r="228" spans="1:7" ht="13.5">
      <c r="A228" s="40"/>
      <c r="B228" s="40"/>
      <c r="C228" s="4" t="s">
        <v>228</v>
      </c>
      <c r="D228" s="3" t="s">
        <v>11</v>
      </c>
      <c r="E228" s="12">
        <v>1438</v>
      </c>
      <c r="F228" s="22">
        <v>14.09</v>
      </c>
      <c r="G228" s="19">
        <f t="shared" si="3"/>
        <v>102.05819730305181</v>
      </c>
    </row>
    <row r="229" spans="1:7" ht="13.5">
      <c r="A229" s="40"/>
      <c r="B229" s="40"/>
      <c r="C229" s="4" t="s">
        <v>229</v>
      </c>
      <c r="D229" s="3" t="s">
        <v>11</v>
      </c>
      <c r="E229" s="11">
        <v>6337</v>
      </c>
      <c r="F229" s="22">
        <v>23.27</v>
      </c>
      <c r="G229" s="19">
        <f t="shared" si="3"/>
        <v>272.3248818220885</v>
      </c>
    </row>
    <row r="230" spans="1:7" ht="13.5">
      <c r="A230" s="40"/>
      <c r="B230" s="40"/>
      <c r="C230" s="4" t="s">
        <v>230</v>
      </c>
      <c r="D230" s="3" t="s">
        <v>11</v>
      </c>
      <c r="E230" s="12">
        <v>683</v>
      </c>
      <c r="F230" s="22">
        <v>19.26</v>
      </c>
      <c r="G230" s="19">
        <f t="shared" si="3"/>
        <v>35.46209761163032</v>
      </c>
    </row>
    <row r="231" spans="1:7" ht="13.5">
      <c r="A231" s="40"/>
      <c r="B231" s="40"/>
      <c r="C231" s="4" t="s">
        <v>216</v>
      </c>
      <c r="D231" s="3" t="s">
        <v>11</v>
      </c>
      <c r="E231" s="11">
        <v>92659</v>
      </c>
      <c r="F231" s="22">
        <v>51.39</v>
      </c>
      <c r="G231" s="19">
        <f t="shared" si="3"/>
        <v>1803.0550690795874</v>
      </c>
    </row>
    <row r="232" spans="1:7" ht="13.5">
      <c r="A232" s="40"/>
      <c r="B232" s="40"/>
      <c r="C232" s="4" t="s">
        <v>231</v>
      </c>
      <c r="D232" s="3" t="s">
        <v>11</v>
      </c>
      <c r="E232" s="12">
        <v>10090</v>
      </c>
      <c r="F232" s="22">
        <v>16.01</v>
      </c>
      <c r="G232" s="19">
        <f t="shared" si="3"/>
        <v>630.2311055590255</v>
      </c>
    </row>
    <row r="233" spans="1:7" ht="13.5">
      <c r="A233" s="40"/>
      <c r="B233" s="40"/>
      <c r="C233" s="4" t="s">
        <v>232</v>
      </c>
      <c r="D233" s="3" t="s">
        <v>11</v>
      </c>
      <c r="E233" s="11">
        <v>5509</v>
      </c>
      <c r="F233" s="22">
        <v>36.81</v>
      </c>
      <c r="G233" s="19">
        <f t="shared" si="3"/>
        <v>149.66041836457484</v>
      </c>
    </row>
    <row r="234" spans="1:7" ht="13.5">
      <c r="A234" s="40"/>
      <c r="B234" s="40"/>
      <c r="C234" s="4" t="s">
        <v>233</v>
      </c>
      <c r="D234" s="3" t="s">
        <v>11</v>
      </c>
      <c r="E234" s="12">
        <v>659</v>
      </c>
      <c r="F234" s="22">
        <v>45.43</v>
      </c>
      <c r="G234" s="19">
        <f t="shared" si="3"/>
        <v>14.505833149900946</v>
      </c>
    </row>
    <row r="235" spans="1:7" ht="13.5">
      <c r="A235" s="40"/>
      <c r="B235" s="40"/>
      <c r="C235" s="4" t="s">
        <v>234</v>
      </c>
      <c r="D235" s="3" t="s">
        <v>11</v>
      </c>
      <c r="E235" s="11">
        <v>1481</v>
      </c>
      <c r="F235" s="22">
        <v>10.94</v>
      </c>
      <c r="G235" s="19">
        <f t="shared" si="3"/>
        <v>135.37477148080438</v>
      </c>
    </row>
    <row r="236" spans="1:7" ht="13.5">
      <c r="A236" s="40"/>
      <c r="B236" s="40"/>
      <c r="C236" s="4" t="s">
        <v>235</v>
      </c>
      <c r="D236" s="3" t="s">
        <v>11</v>
      </c>
      <c r="E236" s="12">
        <v>8405</v>
      </c>
      <c r="F236" s="22">
        <v>13.86</v>
      </c>
      <c r="G236" s="19">
        <f t="shared" si="3"/>
        <v>606.4213564213564</v>
      </c>
    </row>
    <row r="237" spans="1:7" ht="13.5">
      <c r="A237" s="40"/>
      <c r="B237" s="40"/>
      <c r="C237" s="4" t="s">
        <v>236</v>
      </c>
      <c r="D237" s="3" t="s">
        <v>11</v>
      </c>
      <c r="E237" s="11">
        <v>599</v>
      </c>
      <c r="F237" s="22">
        <v>17.75</v>
      </c>
      <c r="G237" s="19">
        <f t="shared" si="3"/>
        <v>33.74647887323944</v>
      </c>
    </row>
    <row r="238" spans="1:7" ht="13.5">
      <c r="A238" s="40"/>
      <c r="B238" s="40"/>
      <c r="C238" s="4" t="s">
        <v>237</v>
      </c>
      <c r="D238" s="3" t="s">
        <v>11</v>
      </c>
      <c r="E238" s="12">
        <v>3702</v>
      </c>
      <c r="F238" s="22">
        <v>7.66</v>
      </c>
      <c r="G238" s="19">
        <f t="shared" si="3"/>
        <v>483.289817232376</v>
      </c>
    </row>
    <row r="239" spans="1:7" ht="13.5">
      <c r="A239" s="40"/>
      <c r="B239" s="40"/>
      <c r="C239" s="4" t="s">
        <v>238</v>
      </c>
      <c r="D239" s="3" t="s">
        <v>11</v>
      </c>
      <c r="E239" s="11">
        <v>3537</v>
      </c>
      <c r="F239" s="22">
        <v>37.76</v>
      </c>
      <c r="G239" s="19">
        <f t="shared" si="3"/>
        <v>93.67055084745763</v>
      </c>
    </row>
    <row r="240" spans="1:7" ht="13.5">
      <c r="A240" s="40"/>
      <c r="B240" s="40"/>
      <c r="C240" s="4" t="s">
        <v>239</v>
      </c>
      <c r="D240" s="3" t="s">
        <v>11</v>
      </c>
      <c r="E240" s="12">
        <v>1669</v>
      </c>
      <c r="F240" s="22">
        <v>10.27</v>
      </c>
      <c r="G240" s="19">
        <f t="shared" si="3"/>
        <v>162.51217137293088</v>
      </c>
    </row>
    <row r="241" spans="1:7" ht="13.5">
      <c r="A241" s="40"/>
      <c r="B241" s="40"/>
      <c r="C241" s="4" t="s">
        <v>240</v>
      </c>
      <c r="D241" s="3" t="s">
        <v>11</v>
      </c>
      <c r="E241" s="11">
        <v>785</v>
      </c>
      <c r="F241" s="22">
        <v>32.66</v>
      </c>
      <c r="G241" s="19">
        <f t="shared" si="3"/>
        <v>24.035517452541338</v>
      </c>
    </row>
    <row r="242" spans="1:7" ht="13.5">
      <c r="A242" s="40"/>
      <c r="B242" s="40"/>
      <c r="C242" s="4" t="s">
        <v>241</v>
      </c>
      <c r="D242" s="3" t="s">
        <v>11</v>
      </c>
      <c r="E242" s="12">
        <v>8790</v>
      </c>
      <c r="F242" s="22">
        <v>13.85</v>
      </c>
      <c r="G242" s="19">
        <f t="shared" si="3"/>
        <v>634.6570397111914</v>
      </c>
    </row>
    <row r="243" spans="1:7" ht="13.5">
      <c r="A243" s="40"/>
      <c r="B243" s="40"/>
      <c r="C243" s="4" t="s">
        <v>242</v>
      </c>
      <c r="D243" s="3" t="s">
        <v>11</v>
      </c>
      <c r="E243" s="11">
        <v>21829</v>
      </c>
      <c r="F243" s="22">
        <v>34.52</v>
      </c>
      <c r="G243" s="19">
        <f t="shared" si="3"/>
        <v>632.3580533024333</v>
      </c>
    </row>
    <row r="244" spans="1:7" ht="13.5">
      <c r="A244" s="40"/>
      <c r="B244" s="40"/>
      <c r="C244" s="4" t="s">
        <v>243</v>
      </c>
      <c r="D244" s="3" t="s">
        <v>11</v>
      </c>
      <c r="E244" s="12">
        <v>1452</v>
      </c>
      <c r="F244" s="22">
        <v>67.78</v>
      </c>
      <c r="G244" s="19">
        <f t="shared" si="3"/>
        <v>21.422248450870462</v>
      </c>
    </row>
    <row r="245" spans="1:7" ht="13.5">
      <c r="A245" s="40"/>
      <c r="B245" s="40"/>
      <c r="C245" s="4" t="s">
        <v>244</v>
      </c>
      <c r="D245" s="3" t="s">
        <v>11</v>
      </c>
      <c r="E245" s="11">
        <v>2103</v>
      </c>
      <c r="F245" s="22">
        <v>137.59</v>
      </c>
      <c r="G245" s="19">
        <f t="shared" si="3"/>
        <v>15.284541027690965</v>
      </c>
    </row>
    <row r="246" spans="1:7" ht="13.5">
      <c r="A246" s="40"/>
      <c r="B246" s="40"/>
      <c r="C246" s="4" t="s">
        <v>245</v>
      </c>
      <c r="D246" s="3" t="s">
        <v>11</v>
      </c>
      <c r="E246" s="12">
        <v>941</v>
      </c>
      <c r="F246" s="22">
        <v>12.3</v>
      </c>
      <c r="G246" s="19">
        <f t="shared" si="3"/>
        <v>76.5040650406504</v>
      </c>
    </row>
    <row r="247" spans="1:7" ht="13.5">
      <c r="A247" s="40"/>
      <c r="B247" s="40"/>
      <c r="C247" s="4" t="s">
        <v>246</v>
      </c>
      <c r="D247" s="3" t="s">
        <v>11</v>
      </c>
      <c r="E247" s="11">
        <v>7391</v>
      </c>
      <c r="F247" s="22">
        <v>18.37</v>
      </c>
      <c r="G247" s="19">
        <f t="shared" si="3"/>
        <v>402.3407729994556</v>
      </c>
    </row>
    <row r="248" spans="1:7" ht="13.5">
      <c r="A248" s="41"/>
      <c r="B248" s="41"/>
      <c r="C248" s="4" t="s">
        <v>247</v>
      </c>
      <c r="D248" s="3" t="s">
        <v>11</v>
      </c>
      <c r="E248" s="12">
        <v>524</v>
      </c>
      <c r="F248" s="22">
        <v>28.7</v>
      </c>
      <c r="G248" s="19">
        <f t="shared" si="3"/>
        <v>18.257839721254356</v>
      </c>
    </row>
    <row r="249" ht="12.75">
      <c r="A249" s="5" t="s">
        <v>248</v>
      </c>
    </row>
  </sheetData>
  <sheetProtection/>
  <mergeCells count="16">
    <mergeCell ref="A9:C9"/>
    <mergeCell ref="A10:A248"/>
    <mergeCell ref="B10:C10"/>
    <mergeCell ref="B11:B77"/>
    <mergeCell ref="B78:C78"/>
    <mergeCell ref="B79:B147"/>
    <mergeCell ref="B148:C148"/>
    <mergeCell ref="B149:B215"/>
    <mergeCell ref="B216:C216"/>
    <mergeCell ref="B217:B248"/>
    <mergeCell ref="A8:C8"/>
    <mergeCell ref="A3:D3"/>
    <mergeCell ref="A4:D4"/>
    <mergeCell ref="A5:D5"/>
    <mergeCell ref="A6:D6"/>
    <mergeCell ref="A7:D7"/>
  </mergeCells>
  <hyperlinks>
    <hyperlink ref="A2" r:id="rId1" tooltip="Click once to display linked information. Click and hold to select this cell." display="http://pop-dati2.istat.it/OECDStat_Metadata/ShowMetadata.ashx?Dataset=DICA_POPLEGALE&amp;ShowOnWeb=true&amp;Lang=fr"/>
    <hyperlink ref="A8" r:id="rId2" tooltip="Click once to display linked information. Click and hold to select this cell." display="http://pop-dati2.istat.it/OECDStat_Metadata/ShowMetadata.ashx?Dataset=DICA_POPLEGALE&amp;Coords=[ITTER107]&amp;ShowOnWeb=true&amp;Lang=fr"/>
    <hyperlink ref="A249" r:id="rId3" tooltip="Click once to display linked information. Click and hold to select this cell." display="http:///pop-dati2.istat.it/wbos"/>
  </hyperlinks>
  <printOptions/>
  <pageMargins left="0.75" right="0.75" top="1" bottom="1" header="0.5" footer="0.5"/>
  <pageSetup horizontalDpi="600" verticalDpi="600" orientation="portrait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Pop.Stat</dc:creator>
  <cp:keywords/>
  <dc:description/>
  <cp:lastModifiedBy>Borfiga Michela</cp:lastModifiedBy>
  <dcterms:created xsi:type="dcterms:W3CDTF">2016-07-27T11:41:00Z</dcterms:created>
  <dcterms:modified xsi:type="dcterms:W3CDTF">2016-08-08T09:42:29Z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