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gione.liguria.it\giunta\Gruppi\PSR\Mis 6.4_DGR_422_2022 - Bando-Apertura2022\Modulistica_Bando\"/>
    </mc:Choice>
  </mc:AlternateContent>
  <bookViews>
    <workbookView xWindow="0" yWindow="0" windowWidth="23040" windowHeight="8895"/>
  </bookViews>
  <sheets>
    <sheet name="Computo  estimativo" sheetId="8" r:id="rId1"/>
    <sheet name="Foglio1" sheetId="5" r:id="rId2"/>
    <sheet name="Foglio3" sheetId="3" r:id="rId3"/>
  </sheets>
  <definedNames>
    <definedName name="_xlnm.Print_Area" localSheetId="0">'Computo  estimativo'!$A$1:$P$104</definedName>
    <definedName name="_xlnm.Print_Titles" localSheetId="0">'Computo  estimativo'!$22:$23</definedName>
  </definedNames>
  <calcPr calcId="162913" fullCalcOnLoad="1"/>
</workbook>
</file>

<file path=xl/calcChain.xml><?xml version="1.0" encoding="utf-8"?>
<calcChain xmlns="http://schemas.openxmlformats.org/spreadsheetml/2006/main">
  <c r="M33" i="8" l="1"/>
  <c r="N33" i="8"/>
  <c r="P33" i="8"/>
  <c r="M30" i="8"/>
  <c r="N30" i="8"/>
  <c r="P30" i="8"/>
  <c r="N54" i="8"/>
  <c r="P54" i="8"/>
  <c r="N84" i="8"/>
  <c r="P84" i="8"/>
  <c r="N81" i="8"/>
  <c r="P81" i="8"/>
  <c r="N78" i="8"/>
  <c r="P78" i="8"/>
  <c r="N75" i="8"/>
  <c r="P75" i="8"/>
  <c r="N72" i="8"/>
  <c r="P72" i="8"/>
  <c r="N69" i="8"/>
  <c r="P69" i="8"/>
  <c r="N66" i="8"/>
  <c r="P66" i="8"/>
  <c r="N63" i="8"/>
  <c r="P63" i="8"/>
  <c r="N60" i="8"/>
  <c r="P60" i="8"/>
  <c r="N57" i="8"/>
  <c r="P57" i="8"/>
  <c r="N51" i="8"/>
  <c r="P51" i="8"/>
  <c r="N48" i="8"/>
  <c r="P48" i="8"/>
  <c r="N45" i="8"/>
  <c r="P45" i="8"/>
  <c r="N42" i="8"/>
  <c r="P42" i="8"/>
  <c r="N39" i="8"/>
  <c r="P39" i="8"/>
  <c r="N36" i="8"/>
  <c r="P36" i="8"/>
  <c r="M27" i="8"/>
  <c r="N27" i="8"/>
  <c r="M89" i="8"/>
  <c r="M90" i="8"/>
  <c r="P27" i="8"/>
  <c r="O89" i="8"/>
  <c r="O90" i="8"/>
  <c r="K95" i="8"/>
  <c r="K97" i="8"/>
</calcChain>
</file>

<file path=xl/sharedStrings.xml><?xml version="1.0" encoding="utf-8"?>
<sst xmlns="http://schemas.openxmlformats.org/spreadsheetml/2006/main" count="103" uniqueCount="72">
  <si>
    <t>Computo metrico</t>
  </si>
  <si>
    <t>ESTIMATIVO</t>
  </si>
  <si>
    <t>PROGR.</t>
  </si>
  <si>
    <t>Voce di computo</t>
  </si>
  <si>
    <t>Descrizione</t>
  </si>
  <si>
    <t>u. di m.</t>
  </si>
  <si>
    <t>A</t>
  </si>
  <si>
    <t>B</t>
  </si>
  <si>
    <t>C</t>
  </si>
  <si>
    <t>D</t>
  </si>
  <si>
    <t>E</t>
  </si>
  <si>
    <t>Quantità</t>
  </si>
  <si>
    <t>Prezzo Unitario</t>
  </si>
  <si>
    <t>totale</t>
  </si>
  <si>
    <t>TOTALE COMPUTO METRICO</t>
  </si>
  <si>
    <t>ml</t>
  </si>
  <si>
    <t>REGIONE LIGURIA</t>
  </si>
  <si>
    <t>MISURA</t>
  </si>
  <si>
    <t>COMUNE</t>
  </si>
  <si>
    <t>PSR 2014 - 2020</t>
  </si>
  <si>
    <t>PREZZARI UTILIZZATI NEL COMPUTO</t>
  </si>
  <si>
    <t>Prezzario utilizzato (sigla)</t>
  </si>
  <si>
    <t>NOTE ALLE VOCI DI COMPUTO (riportare il n° progressivo della voce e la nota relativa)</t>
  </si>
  <si>
    <t>Data</t>
  </si>
  <si>
    <t>Il Tecnico</t>
  </si>
  <si>
    <t>Il titolare</t>
  </si>
  <si>
    <t>Timbro</t>
  </si>
  <si>
    <t>NOTA PER COMPILAZIONE</t>
  </si>
  <si>
    <t>Prezziario Regionale Opere Edili - ANNO</t>
  </si>
  <si>
    <t>CONTRIBUTO</t>
  </si>
  <si>
    <t>SPESE TECNICHE %</t>
  </si>
  <si>
    <t>SPESE TECNICHE MAX</t>
  </si>
  <si>
    <r>
      <t xml:space="preserve">Altro </t>
    </r>
    <r>
      <rPr>
        <b/>
        <sz val="11"/>
        <color indexed="10"/>
        <rFont val="Calibri"/>
        <family val="2"/>
      </rPr>
      <t>… specificare</t>
    </r>
  </si>
  <si>
    <t>ALLEGATO DOMANDA SOSTEGNO</t>
  </si>
  <si>
    <t>CONTR. SP.TEC. MAX</t>
  </si>
  <si>
    <t>Nota (1): giustificare allegando relazione tecnica la quota parte applicata nel caso di interventi su strutture aventi altre funzioni (uso privato, altra attività non agricola o agricola, ma non riconducibile alla misura in oggetto, etc)</t>
  </si>
  <si>
    <t>% Quota parte (1)</t>
  </si>
  <si>
    <t>La presentazione di computi metrici su modelli differenti dal presente è ammessa purché negli stessi siano ben individuabili tutti gli elementi qui presenti</t>
  </si>
  <si>
    <t>COMPUTO METRICO ESTIMATIVO</t>
  </si>
  <si>
    <t>TOTALE BASE</t>
  </si>
  <si>
    <t>Prezziario Regionale Impianti - ANNO</t>
  </si>
  <si>
    <t>PRI</t>
  </si>
  <si>
    <t>01-</t>
  </si>
  <si>
    <t>LAVORI EDILI E/O IMPIANTI</t>
  </si>
  <si>
    <t>TOTALE richiesto</t>
  </si>
  <si>
    <t>CAMPO DI APPLICAZIONE</t>
  </si>
  <si>
    <t>I campi azzurri contengono formule o riferimenti, fare attenzione e modificare solo se necessario</t>
  </si>
  <si>
    <t>% CONTRIBUTO CAMPO DI APPLICAZIONE</t>
  </si>
  <si>
    <t>FOGLIO</t>
  </si>
  <si>
    <t>SUBALTERNO</t>
  </si>
  <si>
    <t>Codice</t>
  </si>
  <si>
    <t>Anno</t>
  </si>
  <si>
    <t>TOTALE RICHIESTO</t>
  </si>
  <si>
    <t>Importo base</t>
  </si>
  <si>
    <t>PROE</t>
  </si>
  <si>
    <t>PROE2014</t>
  </si>
  <si>
    <t>PARTICELLA</t>
  </si>
  <si>
    <t>mc</t>
  </si>
  <si>
    <t>mq</t>
  </si>
  <si>
    <t>PRI2014</t>
  </si>
  <si>
    <t>n</t>
  </si>
  <si>
    <t>a) Attività agrituristiche così come definite dall’articolo 2 della Legge regionale 37/2007</t>
  </si>
  <si>
    <t>b) Attività didattiche finalizzate alla divulgazione dei metodi di coltivazione e allevamento tradizionali e della “vita rurale” (fattorie didattiche)</t>
  </si>
  <si>
    <t>COLLEGATO ALLA DOMADA DI SOSTEGNO CUAA</t>
  </si>
  <si>
    <t>NOTA BENE: è necessario allegare una relazione illustrativa sottoscritta dal tecnico con analisi dei prezzi nel caso di realizzazione di opere non comprese in prezziari</t>
  </si>
  <si>
    <t>LOCALITA'    VIA</t>
  </si>
  <si>
    <t>Compilare i campi giallino      o con sfondo neutro</t>
  </si>
  <si>
    <t>CODICE IDENTIFICAZIONE SOTTOINTERVENTO</t>
  </si>
  <si>
    <t>COMPUTO METRICO N.</t>
  </si>
  <si>
    <t>FABBIRCATO N.</t>
  </si>
  <si>
    <t>1</t>
  </si>
  <si>
    <t>6.4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</si>
</sst>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_-&quot;€&quot;\ * #,##0.00_-;\-&quot;€&quot;\ * #,##0.00_-;_-&quot;€&quot;\ * &quot;-&quot;??_-;_-@_-"/>
    <numFmt numFmtId="178" formatCode="00,"/>
    <numFmt numFmtId="179" formatCode="000"/>
    <numFmt numFmtId="180" formatCode="00\-"/>
    <numFmt numFmtId="181" formatCode="_-[$€-2]\ * #,##0.00_-;\-[$€-2]\ * #,##0.00_-;_-[$€-2]\ * &quot;-&quot;??_-"/>
    <numFmt numFmtId="182" formatCode="&quot;€&quot;\ #,##0.00"/>
  </numFmts>
  <fonts count="35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6"/>
      <name val="Arial Narrow"/>
      <family val="2"/>
    </font>
    <font>
      <i/>
      <sz val="10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i/>
      <sz val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3"/>
      <name val="Arial"/>
      <family val="2"/>
    </font>
    <font>
      <b/>
      <i/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color indexed="10"/>
      <name val="Calibri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 Narrow"/>
      <family val="2"/>
    </font>
    <font>
      <b/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color rgb="FFFF0000"/>
      <name val="Arial Narrow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Arial Narrow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6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181" fontId="9" fillId="0" borderId="0" applyFont="0" applyFill="0" applyBorder="0" applyAlignment="0" applyProtection="0"/>
    <xf numFmtId="0" fontId="9" fillId="0" borderId="0"/>
    <xf numFmtId="9" fontId="22" fillId="0" borderId="0" applyFont="0" applyFill="0" applyBorder="0" applyAlignment="0" applyProtection="0"/>
  </cellStyleXfs>
  <cellXfs count="276">
    <xf numFmtId="0" fontId="0" fillId="0" borderId="0" xfId="0"/>
    <xf numFmtId="180" fontId="2" fillId="0" borderId="1" xfId="0" applyNumberFormat="1" applyFont="1" applyFill="1" applyBorder="1" applyAlignment="1">
      <alignment horizontal="right" vertical="top"/>
    </xf>
    <xf numFmtId="179" fontId="2" fillId="0" borderId="2" xfId="0" applyNumberFormat="1" applyFont="1" applyFill="1" applyBorder="1" applyAlignment="1">
      <alignment horizontal="left" vertical="top"/>
    </xf>
    <xf numFmtId="4" fontId="2" fillId="0" borderId="3" xfId="0" applyNumberFormat="1" applyFont="1" applyFill="1" applyBorder="1" applyAlignment="1">
      <alignment horizontal="right" vertical="top"/>
    </xf>
    <xf numFmtId="177" fontId="2" fillId="0" borderId="2" xfId="0" applyNumberFormat="1" applyFont="1" applyFill="1" applyBorder="1" applyAlignment="1">
      <alignment horizontal="right" vertical="top"/>
    </xf>
    <xf numFmtId="180" fontId="1" fillId="0" borderId="4" xfId="0" applyNumberFormat="1" applyFont="1" applyFill="1" applyBorder="1" applyAlignment="1">
      <alignment horizontal="right" vertical="top"/>
    </xf>
    <xf numFmtId="179" fontId="1" fillId="0" borderId="5" xfId="0" applyNumberFormat="1" applyFont="1" applyFill="1" applyBorder="1" applyAlignment="1">
      <alignment horizontal="left" vertical="top"/>
    </xf>
    <xf numFmtId="4" fontId="1" fillId="0" borderId="6" xfId="0" applyNumberFormat="1" applyFont="1" applyFill="1" applyBorder="1" applyAlignment="1" applyProtection="1">
      <alignment horizontal="right" vertical="top"/>
      <protection locked="0"/>
    </xf>
    <xf numFmtId="177" fontId="1" fillId="0" borderId="5" xfId="0" applyNumberFormat="1" applyFont="1" applyFill="1" applyBorder="1" applyAlignment="1" applyProtection="1">
      <alignment horizontal="right" vertical="top"/>
      <protection locked="0"/>
    </xf>
    <xf numFmtId="180" fontId="2" fillId="0" borderId="4" xfId="0" applyNumberFormat="1" applyFont="1" applyFill="1" applyBorder="1" applyAlignment="1">
      <alignment horizontal="right" vertical="top"/>
    </xf>
    <xf numFmtId="179" fontId="2" fillId="0" borderId="5" xfId="0" applyNumberFormat="1" applyFont="1" applyFill="1" applyBorder="1" applyAlignment="1">
      <alignment horizontal="left" vertical="top"/>
    </xf>
    <xf numFmtId="4" fontId="2" fillId="0" borderId="6" xfId="0" applyNumberFormat="1" applyFont="1" applyFill="1" applyBorder="1" applyAlignment="1">
      <alignment horizontal="right" vertical="top"/>
    </xf>
    <xf numFmtId="177" fontId="2" fillId="0" borderId="5" xfId="0" applyNumberFormat="1" applyFont="1" applyFill="1" applyBorder="1" applyAlignment="1">
      <alignment horizontal="right" vertical="top"/>
    </xf>
    <xf numFmtId="180" fontId="1" fillId="0" borderId="4" xfId="0" applyNumberFormat="1" applyFont="1" applyFill="1" applyBorder="1" applyAlignment="1">
      <alignment horizontal="right" vertical="top" wrapText="1"/>
    </xf>
    <xf numFmtId="179" fontId="1" fillId="0" borderId="5" xfId="0" applyNumberFormat="1" applyFont="1" applyFill="1" applyBorder="1" applyAlignment="1">
      <alignment horizontal="left" vertical="top" wrapText="1"/>
    </xf>
    <xf numFmtId="4" fontId="1" fillId="0" borderId="6" xfId="0" applyNumberFormat="1" applyFont="1" applyFill="1" applyBorder="1" applyAlignment="1" applyProtection="1">
      <alignment horizontal="right" vertical="top" wrapText="1"/>
      <protection locked="0"/>
    </xf>
    <xf numFmtId="4" fontId="2" fillId="0" borderId="6" xfId="0" applyNumberFormat="1" applyFont="1" applyFill="1" applyBorder="1" applyAlignment="1" applyProtection="1">
      <alignment horizontal="right" vertical="top"/>
      <protection locked="0"/>
    </xf>
    <xf numFmtId="177" fontId="2" fillId="0" borderId="5" xfId="0" applyNumberFormat="1" applyFont="1" applyFill="1" applyBorder="1" applyAlignment="1" applyProtection="1">
      <alignment horizontal="right" vertical="top"/>
      <protection locked="0"/>
    </xf>
    <xf numFmtId="49" fontId="1" fillId="0" borderId="4" xfId="0" applyNumberFormat="1" applyFont="1" applyFill="1" applyBorder="1" applyAlignment="1">
      <alignment horizontal="right" vertical="top" wrapText="1"/>
    </xf>
    <xf numFmtId="0" fontId="2" fillId="0" borderId="7" xfId="0" applyNumberFormat="1" applyFont="1" applyFill="1" applyBorder="1" applyAlignment="1">
      <alignment horizontal="right" vertical="top" wrapText="1"/>
    </xf>
    <xf numFmtId="0" fontId="4" fillId="0" borderId="0" xfId="0" applyNumberFormat="1" applyFont="1" applyFill="1" applyBorder="1" applyAlignment="1" applyProtection="1">
      <alignment horizontal="center" vertical="top"/>
      <protection locked="0"/>
    </xf>
    <xf numFmtId="0" fontId="4" fillId="0" borderId="8" xfId="0" applyNumberFormat="1" applyFont="1" applyFill="1" applyBorder="1" applyAlignment="1" applyProtection="1">
      <alignment horizontal="center" vertical="top"/>
      <protection locked="0"/>
    </xf>
    <xf numFmtId="0" fontId="7" fillId="0" borderId="4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NumberFormat="1" applyFont="1" applyFill="1" applyBorder="1" applyAlignment="1" applyProtection="1">
      <alignment horizontal="center" vertical="top"/>
      <protection locked="0"/>
    </xf>
    <xf numFmtId="0" fontId="7" fillId="0" borderId="8" xfId="0" applyNumberFormat="1" applyFont="1" applyFill="1" applyBorder="1" applyAlignment="1" applyProtection="1">
      <alignment horizontal="center" vertical="top"/>
      <protection locked="0"/>
    </xf>
    <xf numFmtId="0" fontId="4" fillId="0" borderId="4" xfId="0" applyNumberFormat="1" applyFont="1" applyFill="1" applyBorder="1" applyAlignment="1" applyProtection="1">
      <alignment horizontal="center" vertical="top"/>
      <protection locked="0"/>
    </xf>
    <xf numFmtId="0" fontId="4" fillId="0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8" xfId="0" applyNumberFormat="1" applyFont="1" applyFill="1" applyBorder="1" applyAlignment="1" applyProtection="1">
      <alignment horizontal="center" vertical="top" wrapText="1"/>
      <protection locked="0"/>
    </xf>
    <xf numFmtId="0" fontId="7" fillId="0" borderId="4" xfId="0" applyNumberFormat="1" applyFont="1" applyFill="1" applyBorder="1" applyAlignment="1">
      <alignment horizontal="center" vertical="top"/>
    </xf>
    <xf numFmtId="0" fontId="7" fillId="0" borderId="0" xfId="0" applyNumberFormat="1" applyFont="1" applyFill="1" applyBorder="1" applyAlignment="1">
      <alignment horizontal="center" vertical="top"/>
    </xf>
    <xf numFmtId="0" fontId="7" fillId="0" borderId="8" xfId="0" applyNumberFormat="1" applyFont="1" applyFill="1" applyBorder="1" applyAlignment="1">
      <alignment horizontal="center" vertical="top"/>
    </xf>
    <xf numFmtId="0" fontId="0" fillId="0" borderId="0" xfId="0" applyFill="1"/>
    <xf numFmtId="0" fontId="0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top" wrapText="1"/>
    </xf>
    <xf numFmtId="0" fontId="7" fillId="0" borderId="15" xfId="0" applyNumberFormat="1" applyFont="1" applyFill="1" applyBorder="1" applyAlignment="1">
      <alignment vertical="top" wrapText="1"/>
    </xf>
    <xf numFmtId="0" fontId="7" fillId="0" borderId="16" xfId="0" applyNumberFormat="1" applyFont="1" applyFill="1" applyBorder="1" applyAlignment="1">
      <alignment vertical="top" wrapText="1"/>
    </xf>
    <xf numFmtId="0" fontId="24" fillId="0" borderId="0" xfId="0" applyFont="1" applyFill="1"/>
    <xf numFmtId="178" fontId="1" fillId="0" borderId="0" xfId="0" applyNumberFormat="1" applyFont="1" applyFill="1" applyAlignment="1">
      <alignment horizontal="right" vertical="center"/>
    </xf>
    <xf numFmtId="179" fontId="1" fillId="0" borderId="0" xfId="0" applyNumberFormat="1" applyFont="1" applyFill="1" applyAlignment="1">
      <alignment horizontal="left" vertical="center"/>
    </xf>
    <xf numFmtId="0" fontId="1" fillId="0" borderId="7" xfId="0" applyNumberFormat="1" applyFont="1" applyFill="1" applyBorder="1" applyAlignment="1">
      <alignment horizontal="justify" vertical="top" wrapText="1"/>
    </xf>
    <xf numFmtId="0" fontId="2" fillId="0" borderId="7" xfId="0" applyNumberFormat="1" applyFont="1" applyFill="1" applyBorder="1" applyAlignment="1">
      <alignment horizontal="justify" vertical="top" wrapText="1"/>
    </xf>
    <xf numFmtId="0" fontId="1" fillId="0" borderId="7" xfId="0" applyNumberFormat="1" applyFont="1" applyFill="1" applyBorder="1" applyAlignment="1">
      <alignment vertical="top" wrapText="1"/>
    </xf>
    <xf numFmtId="0" fontId="8" fillId="0" borderId="7" xfId="0" applyNumberFormat="1" applyFont="1" applyFill="1" applyBorder="1" applyAlignment="1">
      <alignment vertical="top" wrapText="1"/>
    </xf>
    <xf numFmtId="0" fontId="8" fillId="0" borderId="4" xfId="0" applyNumberFormat="1" applyFont="1" applyFill="1" applyBorder="1" applyAlignment="1">
      <alignment vertical="top" wrapText="1"/>
    </xf>
    <xf numFmtId="0" fontId="2" fillId="0" borderId="15" xfId="0" applyNumberFormat="1" applyFont="1" applyFill="1" applyBorder="1" applyAlignment="1">
      <alignment horizontal="left" vertical="top" wrapText="1"/>
    </xf>
    <xf numFmtId="177" fontId="1" fillId="0" borderId="0" xfId="0" applyNumberFormat="1" applyFont="1" applyFill="1" applyBorder="1" applyAlignment="1" applyProtection="1">
      <alignment horizontal="right" vertical="top"/>
      <protection locked="0"/>
    </xf>
    <xf numFmtId="177" fontId="2" fillId="0" borderId="0" xfId="0" applyNumberFormat="1" applyFont="1" applyFill="1" applyBorder="1" applyAlignment="1">
      <alignment horizontal="right" vertical="top"/>
    </xf>
    <xf numFmtId="177" fontId="5" fillId="0" borderId="0" xfId="0" applyNumberFormat="1" applyFont="1" applyFill="1" applyBorder="1" applyAlignment="1">
      <alignment horizontal="right" vertical="top"/>
    </xf>
    <xf numFmtId="0" fontId="23" fillId="0" borderId="0" xfId="0" applyFont="1" applyFill="1"/>
    <xf numFmtId="49" fontId="0" fillId="0" borderId="0" xfId="0" applyNumberFormat="1" applyFont="1" applyFill="1"/>
    <xf numFmtId="49" fontId="1" fillId="0" borderId="4" xfId="0" applyNumberFormat="1" applyFont="1" applyFill="1" applyBorder="1" applyAlignment="1">
      <alignment horizontal="right" vertical="top"/>
    </xf>
    <xf numFmtId="49" fontId="1" fillId="0" borderId="7" xfId="0" applyNumberFormat="1" applyFont="1" applyFill="1" applyBorder="1" applyAlignment="1">
      <alignment horizontal="justify" vertical="top" wrapText="1"/>
    </xf>
    <xf numFmtId="49" fontId="2" fillId="0" borderId="7" xfId="0" applyNumberFormat="1" applyFont="1" applyFill="1" applyBorder="1" applyAlignment="1">
      <alignment horizontal="right" vertical="top" wrapText="1"/>
    </xf>
    <xf numFmtId="49" fontId="2" fillId="0" borderId="7" xfId="0" applyNumberFormat="1" applyFont="1" applyFill="1" applyBorder="1" applyAlignment="1">
      <alignment horizontal="justify" vertical="top" wrapText="1"/>
    </xf>
    <xf numFmtId="49" fontId="8" fillId="0" borderId="7" xfId="0" applyNumberFormat="1" applyFont="1" applyFill="1" applyBorder="1" applyAlignment="1">
      <alignment vertical="top" wrapText="1"/>
    </xf>
    <xf numFmtId="49" fontId="1" fillId="0" borderId="7" xfId="0" applyNumberFormat="1" applyFont="1" applyFill="1" applyBorder="1" applyAlignment="1">
      <alignment vertical="top" wrapText="1"/>
    </xf>
    <xf numFmtId="49" fontId="1" fillId="0" borderId="0" xfId="0" applyNumberFormat="1" applyFont="1" applyFill="1" applyAlignment="1">
      <alignment horizontal="right" vertical="center"/>
    </xf>
    <xf numFmtId="0" fontId="1" fillId="0" borderId="7" xfId="0" applyNumberFormat="1" applyFont="1" applyFill="1" applyBorder="1" applyAlignment="1" applyProtection="1">
      <alignment horizontal="center" vertical="top"/>
      <protection locked="0"/>
    </xf>
    <xf numFmtId="0" fontId="2" fillId="0" borderId="7" xfId="0" applyNumberFormat="1" applyFont="1" applyFill="1" applyBorder="1" applyAlignment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 wrapText="1"/>
      <protection locked="0"/>
    </xf>
    <xf numFmtId="0" fontId="2" fillId="0" borderId="7" xfId="0" applyNumberFormat="1" applyFont="1" applyFill="1" applyBorder="1" applyAlignment="1" applyProtection="1">
      <alignment horizontal="center" vertical="top"/>
      <protection locked="0"/>
    </xf>
    <xf numFmtId="9" fontId="22" fillId="0" borderId="0" xfId="3" applyFont="1" applyFill="1"/>
    <xf numFmtId="9" fontId="1" fillId="0" borderId="0" xfId="3" applyFont="1" applyFill="1" applyAlignment="1">
      <alignment vertical="center"/>
    </xf>
    <xf numFmtId="0" fontId="9" fillId="0" borderId="0" xfId="2"/>
    <xf numFmtId="49" fontId="9" fillId="0" borderId="0" xfId="2" applyNumberFormat="1" applyAlignment="1">
      <alignment horizontal="center"/>
    </xf>
    <xf numFmtId="0" fontId="10" fillId="0" borderId="0" xfId="2" applyFont="1" applyAlignment="1">
      <alignment horizontal="left"/>
    </xf>
    <xf numFmtId="181" fontId="9" fillId="0" borderId="0" xfId="1"/>
    <xf numFmtId="0" fontId="9" fillId="0" borderId="0" xfId="2" applyAlignment="1">
      <alignment wrapText="1"/>
    </xf>
    <xf numFmtId="0" fontId="9" fillId="0" borderId="0" xfId="2" applyFill="1"/>
    <xf numFmtId="0" fontId="11" fillId="0" borderId="0" xfId="2" applyFont="1" applyAlignment="1">
      <alignment horizontal="left"/>
    </xf>
    <xf numFmtId="0" fontId="9" fillId="0" borderId="0" xfId="2" applyAlignment="1">
      <alignment horizontal="left"/>
    </xf>
    <xf numFmtId="0" fontId="13" fillId="0" borderId="0" xfId="2" applyFont="1"/>
    <xf numFmtId="49" fontId="5" fillId="0" borderId="0" xfId="2" applyNumberFormat="1" applyFont="1" applyAlignment="1">
      <alignment horizontal="right"/>
    </xf>
    <xf numFmtId="49" fontId="1" fillId="0" borderId="0" xfId="2" applyNumberFormat="1" applyFont="1" applyAlignment="1">
      <alignment horizontal="right"/>
    </xf>
    <xf numFmtId="177" fontId="2" fillId="0" borderId="17" xfId="0" applyNumberFormat="1" applyFont="1" applyFill="1" applyBorder="1" applyAlignment="1" applyProtection="1">
      <alignment horizontal="right" vertical="top"/>
      <protection locked="0"/>
    </xf>
    <xf numFmtId="177" fontId="2" fillId="0" borderId="17" xfId="0" applyNumberFormat="1" applyFont="1" applyFill="1" applyBorder="1" applyAlignment="1">
      <alignment horizontal="right" vertical="top"/>
    </xf>
    <xf numFmtId="177" fontId="2" fillId="0" borderId="18" xfId="0" applyNumberFormat="1" applyFont="1" applyFill="1" applyBorder="1" applyAlignment="1">
      <alignment horizontal="right" vertical="top"/>
    </xf>
    <xf numFmtId="177" fontId="1" fillId="0" borderId="19" xfId="0" applyNumberFormat="1" applyFont="1" applyFill="1" applyBorder="1" applyAlignment="1" applyProtection="1">
      <alignment horizontal="right" vertical="top"/>
      <protection locked="0"/>
    </xf>
    <xf numFmtId="177" fontId="1" fillId="0" borderId="20" xfId="0" applyNumberFormat="1" applyFont="1" applyFill="1" applyBorder="1" applyAlignment="1" applyProtection="1">
      <alignment horizontal="right" vertical="top"/>
      <protection locked="0"/>
    </xf>
    <xf numFmtId="177" fontId="2" fillId="0" borderId="20" xfId="0" applyNumberFormat="1" applyFont="1" applyFill="1" applyBorder="1" applyAlignment="1" applyProtection="1">
      <alignment horizontal="right" vertical="top"/>
      <protection locked="0"/>
    </xf>
    <xf numFmtId="177" fontId="1" fillId="0" borderId="17" xfId="0" applyNumberFormat="1" applyFont="1" applyFill="1" applyBorder="1" applyAlignment="1" applyProtection="1">
      <alignment horizontal="right" vertical="top"/>
      <protection locked="0"/>
    </xf>
    <xf numFmtId="177" fontId="2" fillId="0" borderId="18" xfId="0" applyNumberFormat="1" applyFont="1" applyFill="1" applyBorder="1" applyAlignment="1" applyProtection="1">
      <alignment horizontal="right" vertical="top"/>
      <protection locked="0"/>
    </xf>
    <xf numFmtId="177" fontId="2" fillId="0" borderId="20" xfId="0" applyNumberFormat="1" applyFont="1" applyFill="1" applyBorder="1" applyAlignment="1">
      <alignment horizontal="right" vertical="top"/>
    </xf>
    <xf numFmtId="177" fontId="1" fillId="0" borderId="21" xfId="0" applyNumberFormat="1" applyFont="1" applyFill="1" applyBorder="1" applyAlignment="1" applyProtection="1">
      <alignment horizontal="right" vertical="top"/>
      <protection locked="0"/>
    </xf>
    <xf numFmtId="177" fontId="2" fillId="0" borderId="22" xfId="0" applyNumberFormat="1" applyFont="1" applyFill="1" applyBorder="1" applyAlignment="1">
      <alignment horizontal="right" vertical="top"/>
    </xf>
    <xf numFmtId="177" fontId="2" fillId="0" borderId="23" xfId="0" applyNumberFormat="1" applyFont="1" applyFill="1" applyBorder="1" applyAlignment="1">
      <alignment horizontal="right" vertical="top"/>
    </xf>
    <xf numFmtId="178" fontId="1" fillId="0" borderId="0" xfId="0" applyNumberFormat="1" applyFont="1" applyFill="1" applyBorder="1" applyAlignment="1">
      <alignment horizontal="right" vertical="top"/>
    </xf>
    <xf numFmtId="179" fontId="1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right" vertical="top"/>
    </xf>
    <xf numFmtId="49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9" fontId="1" fillId="0" borderId="0" xfId="3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10" fontId="9" fillId="0" borderId="0" xfId="3" applyNumberFormat="1" applyFont="1"/>
    <xf numFmtId="10" fontId="22" fillId="0" borderId="0" xfId="3" applyNumberFormat="1" applyFont="1" applyFill="1"/>
    <xf numFmtId="10" fontId="1" fillId="0" borderId="0" xfId="3" applyNumberFormat="1" applyFont="1" applyFill="1" applyAlignment="1">
      <alignment horizontal="right" vertical="center"/>
    </xf>
    <xf numFmtId="0" fontId="5" fillId="0" borderId="15" xfId="0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/>
    </xf>
    <xf numFmtId="180" fontId="2" fillId="0" borderId="24" xfId="0" applyNumberFormat="1" applyFont="1" applyFill="1" applyBorder="1" applyAlignment="1">
      <alignment horizontal="right" vertical="top"/>
    </xf>
    <xf numFmtId="179" fontId="2" fillId="0" borderId="25" xfId="0" applyNumberFormat="1" applyFont="1" applyFill="1" applyBorder="1" applyAlignment="1">
      <alignment horizontal="left" vertical="top"/>
    </xf>
    <xf numFmtId="49" fontId="1" fillId="0" borderId="24" xfId="0" applyNumberFormat="1" applyFont="1" applyFill="1" applyBorder="1" applyAlignment="1">
      <alignment horizontal="right" vertical="top"/>
    </xf>
    <xf numFmtId="49" fontId="1" fillId="0" borderId="26" xfId="0" applyNumberFormat="1" applyFont="1" applyFill="1" applyBorder="1" applyAlignment="1">
      <alignment horizontal="justify" vertical="top" wrapText="1"/>
    </xf>
    <xf numFmtId="49" fontId="8" fillId="0" borderId="26" xfId="0" applyNumberFormat="1" applyFont="1" applyFill="1" applyBorder="1" applyAlignment="1">
      <alignment vertical="top" wrapText="1"/>
    </xf>
    <xf numFmtId="49" fontId="2" fillId="0" borderId="26" xfId="0" applyNumberFormat="1" applyFont="1" applyFill="1" applyBorder="1" applyAlignment="1">
      <alignment horizontal="right" vertical="top" wrapText="1"/>
    </xf>
    <xf numFmtId="49" fontId="14" fillId="0" borderId="0" xfId="2" applyNumberFormat="1" applyFont="1" applyAlignment="1">
      <alignment horizontal="left"/>
    </xf>
    <xf numFmtId="49" fontId="9" fillId="0" borderId="0" xfId="2" applyNumberFormat="1" applyFont="1" applyAlignment="1">
      <alignment horizontal="left"/>
    </xf>
    <xf numFmtId="0" fontId="9" fillId="0" borderId="0" xfId="2" applyFont="1" applyAlignment="1">
      <alignment horizontal="left"/>
    </xf>
    <xf numFmtId="49" fontId="9" fillId="0" borderId="0" xfId="2" applyNumberFormat="1" applyFont="1"/>
    <xf numFmtId="0" fontId="0" fillId="0" borderId="0" xfId="0" applyFill="1" applyAlignment="1">
      <alignment horizontal="right"/>
    </xf>
    <xf numFmtId="0" fontId="9" fillId="0" borderId="27" xfId="2" applyFill="1" applyBorder="1"/>
    <xf numFmtId="0" fontId="9" fillId="0" borderId="27" xfId="2" applyBorder="1"/>
    <xf numFmtId="0" fontId="9" fillId="0" borderId="28" xfId="2" applyBorder="1"/>
    <xf numFmtId="0" fontId="25" fillId="0" borderId="28" xfId="2" applyFont="1" applyFill="1" applyBorder="1"/>
    <xf numFmtId="0" fontId="26" fillId="0" borderId="29" xfId="2" applyFont="1" applyBorder="1" applyAlignment="1"/>
    <xf numFmtId="0" fontId="27" fillId="0" borderId="0" xfId="0" applyFont="1" applyFill="1" applyAlignment="1">
      <alignment horizontal="right"/>
    </xf>
    <xf numFmtId="0" fontId="14" fillId="0" borderId="0" xfId="2" applyFont="1" applyAlignment="1">
      <alignment horizontal="center"/>
    </xf>
    <xf numFmtId="49" fontId="1" fillId="0" borderId="30" xfId="0" applyNumberFormat="1" applyFont="1" applyFill="1" applyBorder="1" applyAlignment="1">
      <alignment horizontal="right" vertical="top"/>
    </xf>
    <xf numFmtId="0" fontId="9" fillId="0" borderId="0" xfId="2" applyBorder="1"/>
    <xf numFmtId="10" fontId="2" fillId="0" borderId="31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10" fontId="2" fillId="0" borderId="32" xfId="0" applyNumberFormat="1" applyFont="1" applyFill="1" applyBorder="1" applyAlignment="1" applyProtection="1">
      <alignment horizontal="right" vertical="top"/>
      <protection locked="0"/>
    </xf>
    <xf numFmtId="10" fontId="2" fillId="0" borderId="21" xfId="0" applyNumberFormat="1" applyFont="1" applyFill="1" applyBorder="1" applyAlignment="1" applyProtection="1">
      <alignment horizontal="right" vertical="top"/>
      <protection locked="0"/>
    </xf>
    <xf numFmtId="0" fontId="9" fillId="2" borderId="33" xfId="2" applyFill="1" applyBorder="1"/>
    <xf numFmtId="0" fontId="9" fillId="2" borderId="0" xfId="2" applyFill="1" applyBorder="1"/>
    <xf numFmtId="0" fontId="0" fillId="0" borderId="0" xfId="0" applyAlignment="1"/>
    <xf numFmtId="0" fontId="9" fillId="0" borderId="0" xfId="2" applyAlignment="1"/>
    <xf numFmtId="182" fontId="9" fillId="0" borderId="0" xfId="2" applyNumberFormat="1" applyAlignment="1"/>
    <xf numFmtId="0" fontId="0" fillId="0" borderId="33" xfId="0" applyBorder="1" applyAlignment="1"/>
    <xf numFmtId="10" fontId="9" fillId="0" borderId="34" xfId="3" applyNumberFormat="1" applyFont="1" applyBorder="1"/>
    <xf numFmtId="10" fontId="9" fillId="2" borderId="8" xfId="3" applyNumberFormat="1" applyFont="1" applyFill="1" applyBorder="1"/>
    <xf numFmtId="10" fontId="9" fillId="0" borderId="35" xfId="3" applyNumberFormat="1" applyFont="1" applyBorder="1"/>
    <xf numFmtId="0" fontId="9" fillId="0" borderId="33" xfId="2" applyBorder="1"/>
    <xf numFmtId="9" fontId="28" fillId="2" borderId="36" xfId="3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wrapText="1"/>
    </xf>
    <xf numFmtId="0" fontId="0" fillId="0" borderId="0" xfId="0" applyBorder="1" applyAlignment="1"/>
    <xf numFmtId="49" fontId="13" fillId="0" borderId="0" xfId="2" applyNumberFormat="1" applyFont="1" applyFill="1" applyBorder="1" applyAlignment="1">
      <alignment horizontal="left"/>
    </xf>
    <xf numFmtId="0" fontId="17" fillId="0" borderId="0" xfId="2" applyFont="1" applyFill="1" applyBorder="1" applyAlignment="1">
      <alignment horizontal="center"/>
    </xf>
    <xf numFmtId="0" fontId="9" fillId="0" borderId="0" xfId="2" applyFill="1" applyBorder="1" applyAlignment="1"/>
    <xf numFmtId="0" fontId="13" fillId="0" borderId="37" xfId="2" applyFont="1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13" fillId="2" borderId="36" xfId="2" applyFont="1" applyFill="1" applyBorder="1" applyAlignment="1">
      <alignment horizontal="left"/>
    </xf>
    <xf numFmtId="180" fontId="3" fillId="0" borderId="1" xfId="0" applyNumberFormat="1" applyFont="1" applyFill="1" applyBorder="1" applyAlignment="1">
      <alignment horizontal="right" vertical="top"/>
    </xf>
    <xf numFmtId="179" fontId="3" fillId="0" borderId="2" xfId="0" applyNumberFormat="1" applyFont="1" applyFill="1" applyBorder="1" applyAlignment="1">
      <alignment horizontal="left" vertical="top"/>
    </xf>
    <xf numFmtId="0" fontId="29" fillId="0" borderId="0" xfId="0" applyFont="1" applyFill="1"/>
    <xf numFmtId="14" fontId="0" fillId="0" borderId="33" xfId="0" applyNumberFormat="1" applyBorder="1" applyAlignment="1"/>
    <xf numFmtId="14" fontId="0" fillId="0" borderId="0" xfId="0" applyNumberFormat="1" applyBorder="1" applyAlignment="1"/>
    <xf numFmtId="49" fontId="1" fillId="0" borderId="24" xfId="0" applyNumberFormat="1" applyFont="1" applyFill="1" applyBorder="1" applyAlignment="1">
      <alignment horizontal="right" vertical="top" wrapText="1"/>
    </xf>
    <xf numFmtId="177" fontId="24" fillId="0" borderId="0" xfId="0" applyNumberFormat="1" applyFont="1" applyFill="1"/>
    <xf numFmtId="0" fontId="1" fillId="0" borderId="30" xfId="0" applyFont="1" applyBorder="1" applyAlignment="1">
      <alignment wrapText="1"/>
    </xf>
    <xf numFmtId="0" fontId="18" fillId="0" borderId="30" xfId="0" applyFont="1" applyBorder="1" applyAlignment="1">
      <alignment wrapText="1"/>
    </xf>
    <xf numFmtId="180" fontId="2" fillId="0" borderId="40" xfId="0" applyNumberFormat="1" applyFont="1" applyFill="1" applyBorder="1" applyAlignment="1">
      <alignment horizontal="right" vertical="top"/>
    </xf>
    <xf numFmtId="179" fontId="2" fillId="0" borderId="41" xfId="0" applyNumberFormat="1" applyFont="1" applyFill="1" applyBorder="1" applyAlignment="1">
      <alignment horizontal="left" vertical="top"/>
    </xf>
    <xf numFmtId="49" fontId="1" fillId="0" borderId="40" xfId="0" applyNumberFormat="1" applyFont="1" applyFill="1" applyBorder="1" applyAlignment="1">
      <alignment horizontal="right" vertical="top" wrapText="1"/>
    </xf>
    <xf numFmtId="0" fontId="2" fillId="0" borderId="42" xfId="0" applyNumberFormat="1" applyFont="1" applyFill="1" applyBorder="1" applyAlignment="1" applyProtection="1">
      <alignment horizontal="center" vertical="top"/>
      <protection locked="0"/>
    </xf>
    <xf numFmtId="0" fontId="7" fillId="0" borderId="40" xfId="0" applyNumberFormat="1" applyFont="1" applyFill="1" applyBorder="1" applyAlignment="1" applyProtection="1">
      <alignment horizontal="center" vertical="top"/>
      <protection locked="0"/>
    </xf>
    <xf numFmtId="0" fontId="7" fillId="0" borderId="43" xfId="0" applyNumberFormat="1" applyFont="1" applyFill="1" applyBorder="1" applyAlignment="1" applyProtection="1">
      <alignment horizontal="center" vertical="top"/>
      <protection locked="0"/>
    </xf>
    <xf numFmtId="0" fontId="7" fillId="0" borderId="44" xfId="0" applyNumberFormat="1" applyFont="1" applyFill="1" applyBorder="1" applyAlignment="1" applyProtection="1">
      <alignment horizontal="center" vertical="top"/>
      <protection locked="0"/>
    </xf>
    <xf numFmtId="4" fontId="2" fillId="0" borderId="45" xfId="0" applyNumberFormat="1" applyFont="1" applyFill="1" applyBorder="1" applyAlignment="1" applyProtection="1">
      <alignment horizontal="right" vertical="top"/>
      <protection locked="0"/>
    </xf>
    <xf numFmtId="177" fontId="2" fillId="3" borderId="46" xfId="0" applyNumberFormat="1" applyFont="1" applyFill="1" applyBorder="1" applyAlignment="1" applyProtection="1">
      <alignment horizontal="right" vertical="top"/>
      <protection locked="0"/>
    </xf>
    <xf numFmtId="10" fontId="2" fillId="0" borderId="47" xfId="0" applyNumberFormat="1" applyFont="1" applyFill="1" applyBorder="1" applyAlignment="1" applyProtection="1">
      <alignment horizontal="right" vertical="top"/>
      <protection locked="0"/>
    </xf>
    <xf numFmtId="49" fontId="1" fillId="0" borderId="43" xfId="0" applyNumberFormat="1" applyFont="1" applyFill="1" applyBorder="1" applyAlignment="1">
      <alignment horizontal="right" vertical="top"/>
    </xf>
    <xf numFmtId="0" fontId="2" fillId="0" borderId="48" xfId="0" applyNumberFormat="1" applyFont="1" applyFill="1" applyBorder="1" applyAlignment="1">
      <alignment horizontal="right" vertical="top" wrapText="1"/>
    </xf>
    <xf numFmtId="49" fontId="1" fillId="0" borderId="30" xfId="0" applyNumberFormat="1" applyFont="1" applyFill="1" applyBorder="1" applyAlignment="1">
      <alignment horizontal="right" vertical="top" wrapText="1"/>
    </xf>
    <xf numFmtId="49" fontId="1" fillId="0" borderId="26" xfId="0" applyNumberFormat="1" applyFont="1" applyFill="1" applyBorder="1" applyAlignment="1">
      <alignment horizontal="right" vertical="top"/>
    </xf>
    <xf numFmtId="49" fontId="18" fillId="0" borderId="26" xfId="0" applyNumberFormat="1" applyFont="1" applyBorder="1" applyAlignment="1">
      <alignment wrapText="1"/>
    </xf>
    <xf numFmtId="0" fontId="30" fillId="0" borderId="0" xfId="0" applyFont="1" applyFill="1"/>
    <xf numFmtId="0" fontId="9" fillId="4" borderId="49" xfId="2" applyFill="1" applyBorder="1"/>
    <xf numFmtId="0" fontId="9" fillId="4" borderId="28" xfId="2" applyFill="1" applyBorder="1"/>
    <xf numFmtId="0" fontId="13" fillId="4" borderId="36" xfId="2" applyFont="1" applyFill="1" applyBorder="1" applyAlignment="1">
      <alignment horizontal="left"/>
    </xf>
    <xf numFmtId="0" fontId="9" fillId="4" borderId="36" xfId="2" applyFill="1" applyBorder="1" applyAlignment="1">
      <alignment horizontal="left"/>
    </xf>
    <xf numFmtId="14" fontId="0" fillId="4" borderId="36" xfId="0" applyNumberFormat="1" applyFill="1" applyBorder="1" applyAlignment="1"/>
    <xf numFmtId="49" fontId="2" fillId="0" borderId="0" xfId="2" applyNumberFormat="1" applyFont="1" applyAlignment="1">
      <alignment horizontal="right"/>
    </xf>
    <xf numFmtId="49" fontId="13" fillId="0" borderId="0" xfId="2" applyNumberFormat="1" applyFont="1" applyAlignment="1">
      <alignment horizontal="left"/>
    </xf>
    <xf numFmtId="49" fontId="14" fillId="4" borderId="36" xfId="2" applyNumberFormat="1" applyFont="1" applyFill="1" applyBorder="1" applyAlignment="1">
      <alignment horizontal="left"/>
    </xf>
    <xf numFmtId="49" fontId="20" fillId="4" borderId="36" xfId="2" applyNumberFormat="1" applyFont="1" applyFill="1" applyBorder="1" applyAlignment="1">
      <alignment horizontal="center"/>
    </xf>
    <xf numFmtId="49" fontId="19" fillId="4" borderId="36" xfId="2" applyNumberFormat="1" applyFont="1" applyFill="1" applyBorder="1" applyAlignment="1">
      <alignment horizontal="center"/>
    </xf>
    <xf numFmtId="0" fontId="13" fillId="4" borderId="37" xfId="2" applyFont="1" applyFill="1" applyBorder="1" applyAlignment="1">
      <alignment horizontal="center"/>
    </xf>
    <xf numFmtId="0" fontId="13" fillId="4" borderId="38" xfId="2" applyFont="1" applyFill="1" applyBorder="1" applyAlignment="1">
      <alignment horizontal="center"/>
    </xf>
    <xf numFmtId="0" fontId="13" fillId="4" borderId="39" xfId="2" applyFont="1" applyFill="1" applyBorder="1" applyAlignment="1">
      <alignment horizontal="center"/>
    </xf>
    <xf numFmtId="0" fontId="3" fillId="0" borderId="58" xfId="0" applyNumberFormat="1" applyFont="1" applyFill="1" applyBorder="1" applyAlignment="1">
      <alignment horizontal="right" vertical="top" wrapText="1"/>
    </xf>
    <xf numFmtId="0" fontId="3" fillId="0" borderId="59" xfId="0" applyNumberFormat="1" applyFont="1" applyFill="1" applyBorder="1" applyAlignment="1">
      <alignment horizontal="right" vertical="top" wrapText="1"/>
    </xf>
    <xf numFmtId="0" fontId="3" fillId="0" borderId="66" xfId="0" applyNumberFormat="1" applyFont="1" applyFill="1" applyBorder="1" applyAlignment="1">
      <alignment horizontal="right" vertical="top" wrapText="1"/>
    </xf>
    <xf numFmtId="0" fontId="3" fillId="6" borderId="65" xfId="0" applyFont="1" applyFill="1" applyBorder="1" applyAlignment="1">
      <alignment horizontal="right" vertical="center"/>
    </xf>
    <xf numFmtId="0" fontId="3" fillId="6" borderId="59" xfId="0" applyFont="1" applyFill="1" applyBorder="1" applyAlignment="1">
      <alignment horizontal="right" vertical="center"/>
    </xf>
    <xf numFmtId="0" fontId="3" fillId="6" borderId="60" xfId="0" applyFont="1" applyFill="1" applyBorder="1" applyAlignment="1">
      <alignment horizontal="right" vertical="center"/>
    </xf>
    <xf numFmtId="0" fontId="3" fillId="6" borderId="58" xfId="0" applyNumberFormat="1" applyFont="1" applyFill="1" applyBorder="1" applyAlignment="1">
      <alignment horizontal="right" vertical="top" wrapText="1"/>
    </xf>
    <xf numFmtId="0" fontId="3" fillId="6" borderId="59" xfId="0" applyNumberFormat="1" applyFont="1" applyFill="1" applyBorder="1" applyAlignment="1">
      <alignment horizontal="right" vertical="top" wrapText="1"/>
    </xf>
    <xf numFmtId="0" fontId="0" fillId="4" borderId="37" xfId="0" applyFill="1" applyBorder="1" applyAlignment="1">
      <alignment horizontal="right" wrapText="1"/>
    </xf>
    <xf numFmtId="0" fontId="0" fillId="4" borderId="38" xfId="0" applyFill="1" applyBorder="1" applyAlignment="1">
      <alignment horizontal="right" wrapText="1"/>
    </xf>
    <xf numFmtId="0" fontId="0" fillId="4" borderId="39" xfId="0" applyFill="1" applyBorder="1" applyAlignment="1">
      <alignment horizontal="right" wrapText="1"/>
    </xf>
    <xf numFmtId="177" fontId="33" fillId="3" borderId="58" xfId="0" applyNumberFormat="1" applyFont="1" applyFill="1" applyBorder="1" applyAlignment="1">
      <alignment horizontal="center" vertical="center"/>
    </xf>
    <xf numFmtId="177" fontId="33" fillId="3" borderId="60" xfId="0" applyNumberFormat="1" applyFont="1" applyFill="1" applyBorder="1" applyAlignment="1">
      <alignment horizontal="center" vertical="center"/>
    </xf>
    <xf numFmtId="177" fontId="34" fillId="2" borderId="37" xfId="2" applyNumberFormat="1" applyFont="1" applyFill="1" applyBorder="1" applyAlignment="1">
      <alignment horizontal="center"/>
    </xf>
    <xf numFmtId="0" fontId="34" fillId="2" borderId="39" xfId="2" applyFont="1" applyFill="1" applyBorder="1" applyAlignment="1">
      <alignment horizontal="center"/>
    </xf>
    <xf numFmtId="0" fontId="14" fillId="2" borderId="37" xfId="2" applyFont="1" applyFill="1" applyBorder="1" applyAlignment="1">
      <alignment horizontal="center"/>
    </xf>
    <xf numFmtId="0" fontId="32" fillId="2" borderId="39" xfId="0" applyFont="1" applyFill="1" applyBorder="1" applyAlignment="1"/>
    <xf numFmtId="0" fontId="23" fillId="0" borderId="37" xfId="0" applyFont="1" applyFill="1" applyBorder="1" applyAlignment="1">
      <alignment horizontal="left" wrapText="1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21" fillId="4" borderId="37" xfId="2" applyFont="1" applyFill="1" applyBorder="1" applyAlignment="1">
      <alignment horizontal="center"/>
    </xf>
    <xf numFmtId="0" fontId="31" fillId="4" borderId="39" xfId="0" applyFont="1" applyFill="1" applyBorder="1" applyAlignment="1">
      <alignment horizontal="center"/>
    </xf>
    <xf numFmtId="178" fontId="2" fillId="0" borderId="27" xfId="0" applyNumberFormat="1" applyFont="1" applyFill="1" applyBorder="1" applyAlignment="1">
      <alignment horizontal="left" vertical="top" wrapText="1"/>
    </xf>
    <xf numFmtId="0" fontId="0" fillId="0" borderId="27" xfId="0" applyBorder="1" applyAlignment="1">
      <alignment vertical="top" wrapText="1"/>
    </xf>
    <xf numFmtId="0" fontId="0" fillId="0" borderId="0" xfId="0" applyAlignment="1">
      <alignment vertical="top" wrapText="1"/>
    </xf>
    <xf numFmtId="49" fontId="5" fillId="0" borderId="0" xfId="2" applyNumberFormat="1" applyFont="1" applyAlignment="1">
      <alignment horizontal="right" wrapText="1"/>
    </xf>
    <xf numFmtId="0" fontId="0" fillId="0" borderId="0" xfId="0" applyAlignment="1">
      <alignment wrapText="1"/>
    </xf>
    <xf numFmtId="177" fontId="6" fillId="5" borderId="58" xfId="0" applyNumberFormat="1" applyFont="1" applyFill="1" applyBorder="1" applyAlignment="1">
      <alignment horizontal="center" vertical="center"/>
    </xf>
    <xf numFmtId="177" fontId="6" fillId="5" borderId="60" xfId="0" applyNumberFormat="1" applyFont="1" applyFill="1" applyBorder="1" applyAlignment="1">
      <alignment horizontal="center" vertical="center"/>
    </xf>
    <xf numFmtId="9" fontId="12" fillId="2" borderId="37" xfId="3" applyFont="1" applyFill="1" applyBorder="1" applyAlignment="1">
      <alignment horizontal="center"/>
    </xf>
    <xf numFmtId="9" fontId="12" fillId="2" borderId="39" xfId="3" applyFont="1" applyFill="1" applyBorder="1" applyAlignment="1">
      <alignment horizontal="center"/>
    </xf>
    <xf numFmtId="177" fontId="12" fillId="2" borderId="37" xfId="2" applyNumberFormat="1" applyFont="1" applyFill="1" applyBorder="1" applyAlignment="1">
      <alignment horizontal="center"/>
    </xf>
    <xf numFmtId="0" fontId="12" fillId="2" borderId="39" xfId="2" applyFont="1" applyFill="1" applyBorder="1" applyAlignment="1">
      <alignment horizontal="center"/>
    </xf>
    <xf numFmtId="4" fontId="2" fillId="0" borderId="63" xfId="0" applyNumberFormat="1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177" fontId="3" fillId="3" borderId="58" xfId="0" applyNumberFormat="1" applyFont="1" applyFill="1" applyBorder="1" applyAlignment="1">
      <alignment horizontal="center" vertical="top"/>
    </xf>
    <xf numFmtId="177" fontId="3" fillId="3" borderId="60" xfId="0" applyNumberFormat="1" applyFont="1" applyFill="1" applyBorder="1" applyAlignment="1">
      <alignment horizontal="center" vertical="top"/>
    </xf>
    <xf numFmtId="177" fontId="3" fillId="3" borderId="65" xfId="0" applyNumberFormat="1" applyFont="1" applyFill="1" applyBorder="1" applyAlignment="1">
      <alignment horizontal="center" vertical="top"/>
    </xf>
    <xf numFmtId="10" fontId="22" fillId="4" borderId="29" xfId="3" applyNumberFormat="1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49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4" fontId="2" fillId="0" borderId="54" xfId="0" applyNumberFormat="1" applyFont="1" applyFill="1" applyBorder="1" applyAlignment="1">
      <alignment horizontal="center" vertical="center"/>
    </xf>
    <xf numFmtId="4" fontId="2" fillId="0" borderId="55" xfId="0" applyNumberFormat="1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4" fontId="2" fillId="0" borderId="61" xfId="0" applyNumberFormat="1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179" fontId="2" fillId="0" borderId="9" xfId="0" applyNumberFormat="1" applyFont="1" applyFill="1" applyBorder="1" applyAlignment="1">
      <alignment horizontal="center" vertical="center" wrapText="1"/>
    </xf>
    <xf numFmtId="179" fontId="2" fillId="0" borderId="50" xfId="0" applyNumberFormat="1" applyFont="1" applyFill="1" applyBorder="1" applyAlignment="1">
      <alignment horizontal="center" vertical="center" wrapText="1"/>
    </xf>
    <xf numFmtId="179" fontId="2" fillId="0" borderId="12" xfId="0" applyNumberFormat="1" applyFont="1" applyFill="1" applyBorder="1" applyAlignment="1">
      <alignment horizontal="center" vertical="center" wrapText="1"/>
    </xf>
    <xf numFmtId="179" fontId="2" fillId="0" borderId="51" xfId="0" applyNumberFormat="1" applyFont="1" applyFill="1" applyBorder="1" applyAlignment="1">
      <alignment horizontal="center" vertical="center" wrapText="1"/>
    </xf>
    <xf numFmtId="49" fontId="2" fillId="0" borderId="52" xfId="0" applyNumberFormat="1" applyFont="1" applyFill="1" applyBorder="1" applyAlignment="1">
      <alignment horizontal="center" vertical="center" wrapText="1"/>
    </xf>
    <xf numFmtId="49" fontId="2" fillId="0" borderId="53" xfId="0" applyNumberFormat="1" applyFont="1" applyFill="1" applyBorder="1" applyAlignment="1">
      <alignment horizontal="center" vertical="center" wrapText="1"/>
    </xf>
    <xf numFmtId="49" fontId="13" fillId="4" borderId="37" xfId="2" applyNumberFormat="1" applyFont="1" applyFill="1" applyBorder="1" applyAlignment="1">
      <alignment horizontal="left"/>
    </xf>
    <xf numFmtId="49" fontId="13" fillId="4" borderId="39" xfId="2" applyNumberFormat="1" applyFont="1" applyFill="1" applyBorder="1" applyAlignment="1">
      <alignment horizontal="left"/>
    </xf>
    <xf numFmtId="0" fontId="0" fillId="0" borderId="0" xfId="0" applyAlignment="1">
      <alignment horizontal="right" wrapText="1"/>
    </xf>
    <xf numFmtId="0" fontId="14" fillId="4" borderId="37" xfId="2" applyFont="1" applyFill="1" applyBorder="1" applyAlignment="1">
      <alignment horizontal="center" wrapText="1"/>
    </xf>
    <xf numFmtId="0" fontId="31" fillId="4" borderId="38" xfId="0" applyFont="1" applyFill="1" applyBorder="1" applyAlignment="1">
      <alignment horizontal="center" wrapText="1"/>
    </xf>
    <xf numFmtId="0" fontId="31" fillId="4" borderId="38" xfId="0" applyFont="1" applyFill="1" applyBorder="1" applyAlignment="1">
      <alignment wrapText="1"/>
    </xf>
    <xf numFmtId="0" fontId="31" fillId="4" borderId="39" xfId="0" applyFont="1" applyFill="1" applyBorder="1" applyAlignment="1">
      <alignment wrapText="1"/>
    </xf>
    <xf numFmtId="0" fontId="0" fillId="0" borderId="0" xfId="0" applyBorder="1" applyAlignment="1">
      <alignment horizontal="right" wrapText="1"/>
    </xf>
    <xf numFmtId="0" fontId="0" fillId="0" borderId="8" xfId="0" applyBorder="1" applyAlignment="1">
      <alignment wrapText="1"/>
    </xf>
    <xf numFmtId="49" fontId="13" fillId="4" borderId="29" xfId="2" applyNumberFormat="1" applyFont="1" applyFill="1" applyBorder="1" applyAlignment="1">
      <alignment horizontal="left" wrapText="1"/>
    </xf>
    <xf numFmtId="49" fontId="13" fillId="4" borderId="34" xfId="2" applyNumberFormat="1" applyFont="1" applyFill="1" applyBorder="1" applyAlignment="1">
      <alignment horizontal="left" wrapText="1"/>
    </xf>
    <xf numFmtId="0" fontId="0" fillId="4" borderId="49" xfId="0" applyFill="1" applyBorder="1" applyAlignment="1">
      <alignment horizontal="left" wrapText="1"/>
    </xf>
    <xf numFmtId="0" fontId="0" fillId="4" borderId="35" xfId="0" applyFill="1" applyBorder="1" applyAlignment="1">
      <alignment horizontal="left" wrapText="1"/>
    </xf>
    <xf numFmtId="0" fontId="21" fillId="4" borderId="38" xfId="2" applyFont="1" applyFill="1" applyBorder="1" applyAlignment="1">
      <alignment horizontal="center"/>
    </xf>
    <xf numFmtId="0" fontId="21" fillId="4" borderId="39" xfId="2" applyFont="1" applyFill="1" applyBorder="1" applyAlignment="1">
      <alignment horizontal="center"/>
    </xf>
    <xf numFmtId="0" fontId="16" fillId="2" borderId="37" xfId="2" applyFont="1" applyFill="1" applyBorder="1" applyAlignment="1">
      <alignment horizontal="left" wrapText="1"/>
    </xf>
    <xf numFmtId="0" fontId="0" fillId="2" borderId="38" xfId="0" applyFont="1" applyFill="1" applyBorder="1" applyAlignment="1">
      <alignment horizontal="left" wrapText="1"/>
    </xf>
    <xf numFmtId="0" fontId="0" fillId="0" borderId="38" xfId="0" applyBorder="1" applyAlignment="1">
      <alignment horizontal="left" wrapText="1"/>
    </xf>
    <xf numFmtId="0" fontId="0" fillId="0" borderId="39" xfId="0" applyBorder="1" applyAlignment="1">
      <alignment horizontal="left" wrapText="1"/>
    </xf>
  </cellXfs>
  <cellStyles count="4">
    <cellStyle name="Euro_Computo Metrico Domanda Pagamento - Lagomarsini Massimo 121" xfId="1"/>
    <cellStyle name="Normale" xfId="0" builtinId="0"/>
    <cellStyle name="Normale_Computo Metrico Domanda Pagamento - Lagomarsini Massimo 121" xfId="2"/>
    <cellStyle name="Percentual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76200</xdr:rowOff>
    </xdr:from>
    <xdr:to>
      <xdr:col>1</xdr:col>
      <xdr:colOff>314325</xdr:colOff>
      <xdr:row>3</xdr:row>
      <xdr:rowOff>200025</xdr:rowOff>
    </xdr:to>
    <xdr:pic>
      <xdr:nvPicPr>
        <xdr:cNvPr id="102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6200"/>
          <a:ext cx="571500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08"/>
  <sheetViews>
    <sheetView tabSelected="1" showWhiteSpace="0" view="pageBreakPreview" zoomScale="87" zoomScaleNormal="87" zoomScaleSheetLayoutView="87" workbookViewId="0">
      <selection activeCell="A22" sqref="A22:B23"/>
    </sheetView>
  </sheetViews>
  <sheetFormatPr defaultRowHeight="15" x14ac:dyDescent="0.25"/>
  <cols>
    <col min="1" max="2" width="7.140625" style="32" customWidth="1"/>
    <col min="3" max="3" width="11.5703125" style="59" customWidth="1"/>
    <col min="4" max="4" width="13.5703125" style="59" customWidth="1"/>
    <col min="5" max="5" width="46.28515625" style="32" customWidth="1"/>
    <col min="6" max="6" width="6" style="32" customWidth="1"/>
    <col min="7" max="7" width="10.42578125" style="71" customWidth="1"/>
    <col min="8" max="12" width="7.42578125" style="46" customWidth="1"/>
    <col min="13" max="13" width="13.5703125" style="32" customWidth="1"/>
    <col min="14" max="14" width="16.42578125" style="32" customWidth="1"/>
    <col min="15" max="15" width="9.42578125" style="104" customWidth="1"/>
    <col min="16" max="16" width="13.85546875" style="32" customWidth="1"/>
    <col min="17" max="17" width="17.5703125" style="32" customWidth="1"/>
    <col min="18" max="18" width="10.42578125" style="32" bestFit="1" customWidth="1"/>
    <col min="19" max="20" width="9.42578125" style="32" bestFit="1" customWidth="1"/>
    <col min="21" max="16384" width="9.140625" style="32"/>
  </cols>
  <sheetData>
    <row r="1" spans="1:29" s="73" customFormat="1" ht="18" x14ac:dyDescent="0.25">
      <c r="B1" s="74"/>
      <c r="C1" s="114" t="s">
        <v>33</v>
      </c>
      <c r="D1" s="75"/>
      <c r="E1" s="76"/>
      <c r="H1" s="123" t="s">
        <v>27</v>
      </c>
      <c r="I1" s="119"/>
      <c r="J1" s="120"/>
      <c r="K1" s="120"/>
      <c r="L1" s="120"/>
      <c r="M1" s="120"/>
      <c r="N1" s="120"/>
      <c r="O1" s="139"/>
      <c r="P1" s="120"/>
      <c r="Q1" s="127"/>
    </row>
    <row r="2" spans="1:29" s="73" customFormat="1" ht="18" x14ac:dyDescent="0.25">
      <c r="B2" s="74"/>
      <c r="C2" s="114" t="s">
        <v>38</v>
      </c>
      <c r="D2" s="75"/>
      <c r="E2" s="76"/>
      <c r="H2" s="133" t="s">
        <v>46</v>
      </c>
      <c r="I2" s="134"/>
      <c r="J2" s="134"/>
      <c r="K2" s="134"/>
      <c r="L2" s="134"/>
      <c r="M2" s="134"/>
      <c r="N2" s="134"/>
      <c r="O2" s="140"/>
      <c r="P2" s="127"/>
      <c r="Q2" s="127"/>
    </row>
    <row r="3" spans="1:29" s="73" customFormat="1" ht="18.75" thickBot="1" x14ac:dyDescent="0.3">
      <c r="B3" s="74"/>
      <c r="C3" s="114" t="s">
        <v>16</v>
      </c>
      <c r="D3" s="79"/>
      <c r="E3" s="76"/>
      <c r="F3" s="77"/>
      <c r="H3" s="178" t="s">
        <v>66</v>
      </c>
      <c r="I3" s="179"/>
      <c r="J3" s="179"/>
      <c r="K3" s="121"/>
      <c r="L3" s="122"/>
      <c r="M3" s="121"/>
      <c r="N3" s="121"/>
      <c r="O3" s="141"/>
      <c r="P3" s="142"/>
      <c r="Q3" s="127"/>
      <c r="AC3" s="81"/>
    </row>
    <row r="4" spans="1:29" s="73" customFormat="1" ht="18.75" thickBot="1" x14ac:dyDescent="0.3">
      <c r="B4" s="74"/>
      <c r="C4" s="114" t="s">
        <v>19</v>
      </c>
      <c r="D4" s="75"/>
      <c r="E4" s="76"/>
      <c r="F4" s="77"/>
      <c r="H4" s="78"/>
      <c r="I4" s="78"/>
      <c r="O4" s="103"/>
    </row>
    <row r="5" spans="1:29" s="73" customFormat="1" ht="16.5" customHeight="1" thickBot="1" x14ac:dyDescent="0.35">
      <c r="B5" s="74"/>
      <c r="D5" s="75"/>
      <c r="E5" s="82" t="s">
        <v>17</v>
      </c>
      <c r="F5" s="206" t="s">
        <v>71</v>
      </c>
      <c r="G5" s="207"/>
      <c r="H5" s="78"/>
      <c r="I5" s="78"/>
      <c r="M5" s="125" t="s">
        <v>20</v>
      </c>
      <c r="N5" s="135"/>
      <c r="O5" s="135"/>
      <c r="P5" s="135"/>
      <c r="Q5" s="125"/>
    </row>
    <row r="6" spans="1:29" s="73" customFormat="1" ht="6" customHeight="1" thickBot="1" x14ac:dyDescent="0.25">
      <c r="B6" s="83"/>
      <c r="C6" s="115"/>
      <c r="D6" s="116"/>
      <c r="E6" s="83"/>
      <c r="G6" s="76"/>
      <c r="H6" s="76"/>
      <c r="I6" s="78"/>
      <c r="N6" s="136"/>
      <c r="O6" s="136"/>
      <c r="P6" s="136"/>
      <c r="Q6" s="137"/>
    </row>
    <row r="7" spans="1:29" s="73" customFormat="1" ht="18.600000000000001" customHeight="1" thickBot="1" x14ac:dyDescent="0.35">
      <c r="A7" s="81" t="s">
        <v>68</v>
      </c>
      <c r="B7" s="183"/>
      <c r="C7" s="184"/>
      <c r="D7" s="187" t="s">
        <v>70</v>
      </c>
      <c r="E7" s="83"/>
      <c r="G7" s="76"/>
      <c r="H7" s="76"/>
      <c r="I7" s="78"/>
      <c r="L7" s="80" t="s">
        <v>50</v>
      </c>
      <c r="M7" s="80" t="s">
        <v>51</v>
      </c>
      <c r="N7" s="80"/>
      <c r="O7" s="80"/>
      <c r="P7" s="80"/>
      <c r="Q7" s="137"/>
    </row>
    <row r="8" spans="1:29" s="73" customFormat="1" ht="6" customHeight="1" thickBot="1" x14ac:dyDescent="0.25">
      <c r="B8" s="83"/>
      <c r="C8" s="115"/>
      <c r="D8" s="116"/>
      <c r="E8" s="83"/>
      <c r="G8" s="76"/>
      <c r="H8" s="76"/>
      <c r="I8" s="78"/>
      <c r="L8" s="80"/>
      <c r="M8" s="80"/>
      <c r="N8" s="80"/>
      <c r="O8" s="80"/>
      <c r="P8" s="80"/>
      <c r="Q8" s="137"/>
    </row>
    <row r="9" spans="1:29" s="73" customFormat="1" ht="48.6" customHeight="1" thickBot="1" x14ac:dyDescent="0.4">
      <c r="A9" s="216" t="s">
        <v>69</v>
      </c>
      <c r="B9" s="264"/>
      <c r="C9" s="265"/>
      <c r="D9" s="186" t="s">
        <v>70</v>
      </c>
      <c r="E9" s="82" t="s">
        <v>45</v>
      </c>
      <c r="F9" s="272"/>
      <c r="G9" s="273"/>
      <c r="H9" s="274"/>
      <c r="I9" s="274"/>
      <c r="J9" s="275"/>
      <c r="L9" s="152" t="s">
        <v>54</v>
      </c>
      <c r="M9" s="180"/>
      <c r="N9" s="149" t="s">
        <v>28</v>
      </c>
      <c r="O9" s="150"/>
      <c r="P9" s="151"/>
    </row>
    <row r="10" spans="1:29" s="73" customFormat="1" ht="6" customHeight="1" x14ac:dyDescent="0.2">
      <c r="B10" s="83"/>
      <c r="C10" s="115"/>
      <c r="D10" s="116"/>
      <c r="E10" s="83"/>
      <c r="G10" s="76"/>
      <c r="H10" s="76"/>
      <c r="I10" s="78"/>
      <c r="L10" s="80"/>
      <c r="M10" s="80"/>
      <c r="N10" s="80"/>
      <c r="O10" s="80"/>
      <c r="P10" s="80"/>
      <c r="Q10" s="137"/>
    </row>
    <row r="11" spans="1:29" s="73" customFormat="1" ht="6" customHeight="1" thickBot="1" x14ac:dyDescent="0.25">
      <c r="B11" s="83"/>
      <c r="C11" s="115"/>
      <c r="D11" s="116"/>
      <c r="E11" s="216" t="s">
        <v>63</v>
      </c>
      <c r="G11" s="76"/>
      <c r="H11" s="76"/>
      <c r="I11" s="78"/>
      <c r="L11" s="80"/>
      <c r="M11" s="80"/>
      <c r="N11" s="80"/>
      <c r="O11" s="80"/>
      <c r="P11" s="80"/>
      <c r="Q11" s="137"/>
    </row>
    <row r="12" spans="1:29" s="73" customFormat="1" ht="22.5" customHeight="1" thickBot="1" x14ac:dyDescent="0.35">
      <c r="B12" s="82" t="s">
        <v>18</v>
      </c>
      <c r="C12" s="257"/>
      <c r="D12" s="258"/>
      <c r="E12" s="259"/>
      <c r="F12" s="260"/>
      <c r="G12" s="261"/>
      <c r="H12" s="261"/>
      <c r="I12" s="262"/>
      <c r="J12" s="263"/>
      <c r="L12" s="152" t="s">
        <v>41</v>
      </c>
      <c r="M12" s="180"/>
      <c r="N12" s="149" t="s">
        <v>40</v>
      </c>
      <c r="O12" s="150"/>
      <c r="P12" s="151"/>
    </row>
    <row r="13" spans="1:29" s="73" customFormat="1" ht="6" customHeight="1" thickBot="1" x14ac:dyDescent="0.25">
      <c r="C13" s="117"/>
      <c r="D13" s="115"/>
      <c r="E13" s="216" t="s">
        <v>67</v>
      </c>
      <c r="F13" s="76"/>
      <c r="G13" s="78"/>
      <c r="H13" s="78"/>
      <c r="I13" s="78"/>
      <c r="N13" s="136"/>
      <c r="O13" s="136"/>
      <c r="P13" s="136"/>
      <c r="Q13" s="136"/>
    </row>
    <row r="14" spans="1:29" ht="24.6" customHeight="1" thickBot="1" x14ac:dyDescent="0.3">
      <c r="A14" s="216" t="s">
        <v>65</v>
      </c>
      <c r="B14" s="217"/>
      <c r="C14" s="266"/>
      <c r="D14" s="267"/>
      <c r="E14" s="217"/>
      <c r="F14" s="211"/>
      <c r="G14" s="270"/>
      <c r="H14" s="271"/>
      <c r="I14" s="78"/>
      <c r="J14" s="73"/>
      <c r="L14" s="181"/>
      <c r="M14" s="208" t="s">
        <v>32</v>
      </c>
      <c r="N14" s="209"/>
      <c r="O14" s="209"/>
      <c r="P14" s="210"/>
      <c r="Q14" s="138"/>
    </row>
    <row r="15" spans="1:29" ht="15.95" customHeight="1" thickBot="1" x14ac:dyDescent="0.3">
      <c r="A15" s="217"/>
      <c r="B15" s="217"/>
      <c r="C15" s="268"/>
      <c r="D15" s="269"/>
      <c r="E15" s="82"/>
      <c r="F15" s="147"/>
      <c r="G15" s="147"/>
      <c r="H15" s="147"/>
      <c r="I15" s="78"/>
      <c r="J15" s="78"/>
      <c r="L15" s="148"/>
      <c r="M15" s="144"/>
      <c r="N15" s="145"/>
      <c r="O15" s="145"/>
      <c r="P15" s="145"/>
      <c r="Q15" s="145"/>
    </row>
    <row r="16" spans="1:29" s="73" customFormat="1" ht="6" customHeight="1" thickBot="1" x14ac:dyDescent="0.25">
      <c r="C16" s="117"/>
      <c r="D16" s="115"/>
      <c r="E16" s="80"/>
      <c r="F16" s="76"/>
      <c r="G16" s="78"/>
      <c r="H16" s="78"/>
      <c r="I16" s="78"/>
      <c r="N16" s="136"/>
      <c r="O16" s="136"/>
      <c r="P16" s="136"/>
      <c r="Q16" s="136"/>
    </row>
    <row r="17" spans="1:20" ht="15.95" customHeight="1" thickBot="1" x14ac:dyDescent="0.35">
      <c r="B17" s="82" t="s">
        <v>48</v>
      </c>
      <c r="C17" s="185"/>
      <c r="D17" s="146"/>
      <c r="E17" s="82" t="s">
        <v>56</v>
      </c>
      <c r="F17" s="211"/>
      <c r="G17" s="212"/>
      <c r="H17" s="147"/>
      <c r="I17" s="78"/>
      <c r="J17" s="78"/>
      <c r="L17" s="82" t="s">
        <v>49</v>
      </c>
      <c r="M17" s="185"/>
      <c r="N17" s="145"/>
      <c r="O17" s="145"/>
      <c r="P17" s="145"/>
      <c r="Q17" s="145"/>
    </row>
    <row r="19" spans="1:20" ht="15.75" x14ac:dyDescent="0.25">
      <c r="A19" s="177" t="s">
        <v>64</v>
      </c>
    </row>
    <row r="20" spans="1:20" ht="15.75" thickBot="1" x14ac:dyDescent="0.3"/>
    <row r="21" spans="1:20" ht="32.450000000000003" customHeight="1" thickTop="1" thickBot="1" x14ac:dyDescent="0.3">
      <c r="A21" s="246" t="s">
        <v>0</v>
      </c>
      <c r="B21" s="247"/>
      <c r="C21" s="247"/>
      <c r="D21" s="247"/>
      <c r="E21" s="247"/>
      <c r="F21" s="247"/>
      <c r="G21" s="248"/>
      <c r="H21" s="246" t="s">
        <v>1</v>
      </c>
      <c r="I21" s="247"/>
      <c r="J21" s="247"/>
      <c r="K21" s="247"/>
      <c r="L21" s="247"/>
      <c r="M21" s="247"/>
      <c r="N21" s="247"/>
      <c r="O21" s="247"/>
      <c r="P21" s="248"/>
      <c r="Q21" s="130"/>
      <c r="R21" s="129"/>
    </row>
    <row r="22" spans="1:20" s="58" customFormat="1" ht="15" customHeight="1" thickTop="1" x14ac:dyDescent="0.25">
      <c r="A22" s="251" t="s">
        <v>2</v>
      </c>
      <c r="B22" s="252"/>
      <c r="C22" s="255" t="s">
        <v>21</v>
      </c>
      <c r="D22" s="226" t="s">
        <v>3</v>
      </c>
      <c r="E22" s="242" t="s">
        <v>4</v>
      </c>
      <c r="F22" s="244" t="s">
        <v>5</v>
      </c>
      <c r="G22" s="226" t="s">
        <v>12</v>
      </c>
      <c r="H22" s="37" t="s">
        <v>6</v>
      </c>
      <c r="I22" s="38" t="s">
        <v>7</v>
      </c>
      <c r="J22" s="38" t="s">
        <v>8</v>
      </c>
      <c r="K22" s="38" t="s">
        <v>9</v>
      </c>
      <c r="L22" s="39" t="s">
        <v>10</v>
      </c>
      <c r="M22" s="240" t="s">
        <v>11</v>
      </c>
      <c r="N22" s="224" t="s">
        <v>53</v>
      </c>
      <c r="O22" s="249" t="s">
        <v>36</v>
      </c>
      <c r="P22" s="224" t="s">
        <v>44</v>
      </c>
    </row>
    <row r="23" spans="1:20" s="58" customFormat="1" ht="35.25" customHeight="1" thickBot="1" x14ac:dyDescent="0.3">
      <c r="A23" s="253"/>
      <c r="B23" s="254"/>
      <c r="C23" s="256"/>
      <c r="D23" s="227"/>
      <c r="E23" s="243"/>
      <c r="F23" s="245"/>
      <c r="G23" s="227"/>
      <c r="H23" s="40"/>
      <c r="I23" s="41"/>
      <c r="J23" s="41"/>
      <c r="K23" s="41"/>
      <c r="L23" s="42"/>
      <c r="M23" s="241"/>
      <c r="N23" s="225"/>
      <c r="O23" s="250"/>
      <c r="P23" s="225"/>
    </row>
    <row r="24" spans="1:20" ht="15.75" customHeight="1" thickTop="1" x14ac:dyDescent="0.25">
      <c r="A24" s="1">
        <v>1</v>
      </c>
      <c r="B24" s="2">
        <v>0</v>
      </c>
      <c r="C24" s="107" t="s">
        <v>43</v>
      </c>
      <c r="D24" s="106"/>
      <c r="E24" s="106"/>
      <c r="F24" s="54"/>
      <c r="G24" s="54"/>
      <c r="H24" s="43"/>
      <c r="I24" s="44"/>
      <c r="J24" s="44"/>
      <c r="K24" s="44"/>
      <c r="L24" s="45"/>
      <c r="M24" s="3"/>
      <c r="N24" s="94"/>
      <c r="O24" s="95"/>
      <c r="P24" s="4"/>
    </row>
    <row r="25" spans="1:20" x14ac:dyDescent="0.25">
      <c r="A25" s="5"/>
      <c r="B25" s="6"/>
      <c r="C25" s="60"/>
      <c r="D25" s="61"/>
      <c r="E25" s="49"/>
      <c r="F25" s="67"/>
      <c r="G25" s="67"/>
      <c r="H25" s="25"/>
      <c r="I25" s="20"/>
      <c r="J25" s="20"/>
      <c r="K25" s="20"/>
      <c r="L25" s="21"/>
      <c r="M25" s="7"/>
      <c r="N25" s="90"/>
      <c r="O25" s="93"/>
      <c r="P25" s="8"/>
    </row>
    <row r="26" spans="1:20" x14ac:dyDescent="0.25">
      <c r="A26" s="9">
        <v>1</v>
      </c>
      <c r="B26" s="10">
        <v>1</v>
      </c>
      <c r="C26" s="60" t="s">
        <v>55</v>
      </c>
      <c r="D26" s="174"/>
      <c r="E26" s="49"/>
      <c r="F26" s="69"/>
      <c r="G26" s="69"/>
      <c r="H26" s="26"/>
      <c r="I26" s="27"/>
      <c r="J26" s="27"/>
      <c r="K26" s="27"/>
      <c r="L26" s="28"/>
      <c r="M26" s="15"/>
      <c r="N26" s="88"/>
      <c r="O26" s="87"/>
      <c r="P26" s="8"/>
    </row>
    <row r="27" spans="1:20" s="46" customFormat="1" ht="15.75" thickBot="1" x14ac:dyDescent="0.3">
      <c r="A27" s="162"/>
      <c r="B27" s="163"/>
      <c r="C27" s="164"/>
      <c r="D27" s="172"/>
      <c r="E27" s="173" t="s">
        <v>13</v>
      </c>
      <c r="F27" s="165" t="s">
        <v>15</v>
      </c>
      <c r="G27" s="165">
        <v>14.43</v>
      </c>
      <c r="H27" s="166">
        <v>100</v>
      </c>
      <c r="I27" s="167">
        <v>1</v>
      </c>
      <c r="J27" s="167"/>
      <c r="K27" s="167"/>
      <c r="L27" s="168"/>
      <c r="M27" s="169">
        <f>H27*I27</f>
        <v>100</v>
      </c>
      <c r="N27" s="170">
        <f>G27*M27</f>
        <v>1443</v>
      </c>
      <c r="O27" s="171">
        <v>1</v>
      </c>
      <c r="P27" s="170">
        <f>N27*O27</f>
        <v>1443</v>
      </c>
      <c r="Q27" s="159"/>
      <c r="R27" s="159"/>
      <c r="S27" s="159"/>
      <c r="T27" s="159"/>
    </row>
    <row r="28" spans="1:20" x14ac:dyDescent="0.25">
      <c r="A28" s="5"/>
      <c r="B28" s="6"/>
      <c r="C28" s="60"/>
      <c r="D28" s="126"/>
      <c r="E28" s="50"/>
      <c r="F28" s="70"/>
      <c r="G28" s="70"/>
      <c r="H28" s="22"/>
      <c r="I28" s="23"/>
      <c r="J28" s="23"/>
      <c r="K28" s="23"/>
      <c r="L28" s="24"/>
      <c r="M28" s="16"/>
      <c r="N28" s="84"/>
      <c r="O28" s="91"/>
      <c r="P28" s="17"/>
    </row>
    <row r="29" spans="1:20" x14ac:dyDescent="0.25">
      <c r="A29" s="108">
        <v>1</v>
      </c>
      <c r="B29" s="109">
        <v>2</v>
      </c>
      <c r="C29" s="60" t="s">
        <v>55</v>
      </c>
      <c r="D29" s="126"/>
      <c r="E29" s="160"/>
      <c r="F29" s="68"/>
      <c r="G29" s="68"/>
      <c r="H29" s="29"/>
      <c r="I29" s="30"/>
      <c r="J29" s="30"/>
      <c r="K29" s="30"/>
      <c r="L29" s="31"/>
      <c r="M29" s="11"/>
      <c r="N29" s="85"/>
      <c r="O29" s="86"/>
      <c r="P29" s="12"/>
    </row>
    <row r="30" spans="1:20" s="46" customFormat="1" ht="15.75" thickBot="1" x14ac:dyDescent="0.3">
      <c r="A30" s="162"/>
      <c r="B30" s="163"/>
      <c r="C30" s="164"/>
      <c r="D30" s="172"/>
      <c r="E30" s="173" t="s">
        <v>13</v>
      </c>
      <c r="F30" s="165" t="s">
        <v>57</v>
      </c>
      <c r="G30" s="165">
        <v>25</v>
      </c>
      <c r="H30" s="166">
        <v>5</v>
      </c>
      <c r="I30" s="167">
        <v>5</v>
      </c>
      <c r="J30" s="167">
        <v>7.5</v>
      </c>
      <c r="K30" s="167"/>
      <c r="L30" s="168"/>
      <c r="M30" s="169">
        <f>H30*I30*J30</f>
        <v>187.5</v>
      </c>
      <c r="N30" s="170">
        <f>G30*M30</f>
        <v>4687.5</v>
      </c>
      <c r="O30" s="171">
        <v>0.75</v>
      </c>
      <c r="P30" s="170">
        <f>N30*O30</f>
        <v>3515.625</v>
      </c>
      <c r="Q30" s="159"/>
      <c r="R30" s="159"/>
      <c r="S30" s="159"/>
      <c r="T30" s="159"/>
    </row>
    <row r="31" spans="1:20" x14ac:dyDescent="0.25">
      <c r="A31" s="5"/>
      <c r="B31" s="6"/>
      <c r="C31" s="18"/>
      <c r="D31" s="126"/>
      <c r="E31" s="49"/>
      <c r="F31" s="67"/>
      <c r="G31" s="67"/>
      <c r="H31" s="25"/>
      <c r="I31" s="20"/>
      <c r="J31" s="20"/>
      <c r="K31" s="20"/>
      <c r="L31" s="21"/>
      <c r="M31" s="7"/>
      <c r="N31" s="90"/>
      <c r="O31" s="132"/>
      <c r="P31" s="55"/>
    </row>
    <row r="32" spans="1:20" s="33" customFormat="1" x14ac:dyDescent="0.25">
      <c r="A32" s="108">
        <v>1</v>
      </c>
      <c r="B32" s="10">
        <v>3</v>
      </c>
      <c r="C32" s="158" t="s">
        <v>59</v>
      </c>
      <c r="D32" s="175"/>
      <c r="E32" s="160"/>
      <c r="F32" s="68"/>
      <c r="G32" s="68"/>
      <c r="H32" s="29"/>
      <c r="I32" s="30"/>
      <c r="J32" s="30"/>
      <c r="K32" s="30"/>
      <c r="L32" s="31"/>
      <c r="M32" s="11"/>
      <c r="N32" s="92"/>
      <c r="O32" s="131"/>
      <c r="P32" s="56"/>
    </row>
    <row r="33" spans="1:20" s="46" customFormat="1" ht="15.75" thickBot="1" x14ac:dyDescent="0.3">
      <c r="A33" s="162"/>
      <c r="B33" s="163"/>
      <c r="C33" s="164"/>
      <c r="D33" s="172"/>
      <c r="E33" s="173" t="s">
        <v>13</v>
      </c>
      <c r="F33" s="165" t="s">
        <v>58</v>
      </c>
      <c r="G33" s="165">
        <v>20</v>
      </c>
      <c r="H33" s="166">
        <v>3</v>
      </c>
      <c r="I33" s="167">
        <v>5</v>
      </c>
      <c r="J33" s="167"/>
      <c r="K33" s="167"/>
      <c r="L33" s="168"/>
      <c r="M33" s="169">
        <f>H33*I33</f>
        <v>15</v>
      </c>
      <c r="N33" s="170">
        <f>G33*M33</f>
        <v>300</v>
      </c>
      <c r="O33" s="171">
        <v>0.75</v>
      </c>
      <c r="P33" s="170">
        <f>N33*O33</f>
        <v>225</v>
      </c>
      <c r="Q33" s="159"/>
      <c r="R33" s="159"/>
      <c r="S33" s="159"/>
      <c r="T33" s="159"/>
    </row>
    <row r="34" spans="1:20" s="33" customFormat="1" x14ac:dyDescent="0.25">
      <c r="A34" s="13"/>
      <c r="B34" s="14"/>
      <c r="C34" s="18"/>
      <c r="D34" s="65"/>
      <c r="E34" s="51"/>
      <c r="F34" s="70"/>
      <c r="G34" s="70"/>
      <c r="H34" s="22"/>
      <c r="I34" s="23"/>
      <c r="J34" s="23"/>
      <c r="K34" s="23"/>
      <c r="L34" s="24"/>
      <c r="M34" s="16"/>
      <c r="N34" s="84"/>
      <c r="O34" s="132"/>
      <c r="P34" s="17"/>
    </row>
    <row r="35" spans="1:20" x14ac:dyDescent="0.25">
      <c r="A35" s="108">
        <v>1</v>
      </c>
      <c r="B35" s="10">
        <v>4</v>
      </c>
      <c r="C35" s="60" t="s">
        <v>59</v>
      </c>
      <c r="D35" s="62"/>
      <c r="E35" s="19"/>
      <c r="F35" s="68"/>
      <c r="G35" s="68"/>
      <c r="H35" s="29"/>
      <c r="I35" s="30"/>
      <c r="J35" s="30"/>
      <c r="K35" s="30"/>
      <c r="L35" s="31"/>
      <c r="M35" s="11"/>
      <c r="N35" s="85"/>
      <c r="O35" s="131"/>
      <c r="P35" s="12"/>
    </row>
    <row r="36" spans="1:20" s="46" customFormat="1" ht="15.75" thickBot="1" x14ac:dyDescent="0.3">
      <c r="A36" s="162"/>
      <c r="B36" s="163"/>
      <c r="C36" s="164"/>
      <c r="D36" s="172"/>
      <c r="E36" s="173" t="s">
        <v>13</v>
      </c>
      <c r="F36" s="165" t="s">
        <v>60</v>
      </c>
      <c r="G36" s="165">
        <v>250</v>
      </c>
      <c r="H36" s="166">
        <v>1</v>
      </c>
      <c r="I36" s="167"/>
      <c r="J36" s="167"/>
      <c r="K36" s="167"/>
      <c r="L36" s="168"/>
      <c r="M36" s="169">
        <v>1</v>
      </c>
      <c r="N36" s="170">
        <f>G36*M36</f>
        <v>250</v>
      </c>
      <c r="O36" s="171">
        <v>1</v>
      </c>
      <c r="P36" s="170">
        <f>N36*O36</f>
        <v>250</v>
      </c>
      <c r="Q36" s="159"/>
      <c r="R36" s="159"/>
      <c r="S36" s="159"/>
      <c r="T36" s="159"/>
    </row>
    <row r="37" spans="1:20" x14ac:dyDescent="0.25">
      <c r="A37" s="5"/>
      <c r="B37" s="6"/>
      <c r="C37" s="60"/>
      <c r="D37" s="61"/>
      <c r="E37" s="49"/>
      <c r="F37" s="67"/>
      <c r="G37" s="67"/>
      <c r="H37" s="25"/>
      <c r="I37" s="20"/>
      <c r="J37" s="20"/>
      <c r="K37" s="20"/>
      <c r="L37" s="21"/>
      <c r="M37" s="7"/>
      <c r="N37" s="90"/>
      <c r="O37" s="132"/>
      <c r="P37" s="8"/>
    </row>
    <row r="38" spans="1:20" x14ac:dyDescent="0.25">
      <c r="A38" s="9">
        <v>1</v>
      </c>
      <c r="B38" s="10">
        <v>5</v>
      </c>
      <c r="C38" s="60"/>
      <c r="D38" s="64"/>
      <c r="E38" s="52"/>
      <c r="F38" s="68"/>
      <c r="G38" s="68"/>
      <c r="H38" s="53"/>
      <c r="I38" s="30"/>
      <c r="J38" s="30"/>
      <c r="K38" s="30"/>
      <c r="L38" s="31"/>
      <c r="M38" s="11"/>
      <c r="N38" s="85"/>
      <c r="O38" s="131"/>
      <c r="P38" s="12"/>
    </row>
    <row r="39" spans="1:20" s="46" customFormat="1" ht="15.75" thickBot="1" x14ac:dyDescent="0.3">
      <c r="A39" s="162"/>
      <c r="B39" s="163"/>
      <c r="C39" s="164"/>
      <c r="D39" s="172"/>
      <c r="E39" s="173" t="s">
        <v>13</v>
      </c>
      <c r="F39" s="165"/>
      <c r="G39" s="165"/>
      <c r="H39" s="166"/>
      <c r="I39" s="167"/>
      <c r="J39" s="167"/>
      <c r="K39" s="167"/>
      <c r="L39" s="168"/>
      <c r="M39" s="169"/>
      <c r="N39" s="170">
        <f>G39*M39</f>
        <v>0</v>
      </c>
      <c r="O39" s="171"/>
      <c r="P39" s="170">
        <f>N39*O39</f>
        <v>0</v>
      </c>
      <c r="Q39" s="159"/>
      <c r="R39" s="159"/>
      <c r="S39" s="159"/>
      <c r="T39" s="159"/>
    </row>
    <row r="40" spans="1:20" x14ac:dyDescent="0.25">
      <c r="A40" s="9"/>
      <c r="B40" s="10"/>
      <c r="C40" s="60"/>
      <c r="D40" s="62"/>
      <c r="E40" s="52"/>
      <c r="F40" s="70"/>
      <c r="G40" s="70"/>
      <c r="H40" s="22"/>
      <c r="I40" s="23"/>
      <c r="J40" s="23"/>
      <c r="K40" s="23"/>
      <c r="L40" s="24"/>
      <c r="M40" s="16"/>
      <c r="N40" s="89"/>
      <c r="O40" s="132"/>
      <c r="P40" s="17"/>
    </row>
    <row r="41" spans="1:20" x14ac:dyDescent="0.25">
      <c r="A41" s="108">
        <v>1</v>
      </c>
      <c r="B41" s="10">
        <v>6</v>
      </c>
      <c r="C41" s="60"/>
      <c r="D41" s="61"/>
      <c r="E41" s="49"/>
      <c r="F41" s="67"/>
      <c r="G41" s="67"/>
      <c r="H41" s="25"/>
      <c r="I41" s="20"/>
      <c r="J41" s="20"/>
      <c r="K41" s="20"/>
      <c r="L41" s="21"/>
      <c r="M41" s="7"/>
      <c r="N41" s="88"/>
      <c r="O41" s="131"/>
      <c r="P41" s="8"/>
    </row>
    <row r="42" spans="1:20" s="46" customFormat="1" ht="15.75" thickBot="1" x14ac:dyDescent="0.3">
      <c r="A42" s="162"/>
      <c r="B42" s="163"/>
      <c r="C42" s="164"/>
      <c r="D42" s="172"/>
      <c r="E42" s="173" t="s">
        <v>13</v>
      </c>
      <c r="F42" s="165"/>
      <c r="G42" s="165"/>
      <c r="H42" s="166"/>
      <c r="I42" s="167"/>
      <c r="J42" s="167"/>
      <c r="K42" s="167"/>
      <c r="L42" s="168"/>
      <c r="M42" s="169"/>
      <c r="N42" s="170">
        <f>G42*M42</f>
        <v>0</v>
      </c>
      <c r="O42" s="171"/>
      <c r="P42" s="170">
        <f>N42*O42</f>
        <v>0</v>
      </c>
      <c r="Q42" s="159"/>
      <c r="R42" s="159"/>
      <c r="S42" s="159"/>
      <c r="T42" s="159"/>
    </row>
    <row r="43" spans="1:20" x14ac:dyDescent="0.25">
      <c r="A43" s="9"/>
      <c r="B43" s="10"/>
      <c r="C43" s="60"/>
      <c r="D43" s="62"/>
      <c r="E43" s="19"/>
      <c r="F43" s="70"/>
      <c r="G43" s="70"/>
      <c r="H43" s="22"/>
      <c r="I43" s="23"/>
      <c r="J43" s="23"/>
      <c r="K43" s="23"/>
      <c r="L43" s="24"/>
      <c r="M43" s="16"/>
      <c r="N43" s="88"/>
      <c r="O43" s="132"/>
      <c r="P43" s="8"/>
    </row>
    <row r="44" spans="1:20" x14ac:dyDescent="0.25">
      <c r="A44" s="108">
        <v>1</v>
      </c>
      <c r="B44" s="109">
        <v>7</v>
      </c>
      <c r="C44" s="110"/>
      <c r="D44" s="111"/>
      <c r="E44" s="52"/>
      <c r="F44" s="68"/>
      <c r="G44" s="68"/>
      <c r="H44" s="53"/>
      <c r="I44" s="30"/>
      <c r="J44" s="30"/>
      <c r="K44" s="30"/>
      <c r="L44" s="31"/>
      <c r="M44" s="11"/>
      <c r="N44" s="85"/>
      <c r="O44" s="131"/>
      <c r="P44" s="12"/>
    </row>
    <row r="45" spans="1:20" s="46" customFormat="1" ht="15.75" thickBot="1" x14ac:dyDescent="0.3">
      <c r="A45" s="162"/>
      <c r="B45" s="163"/>
      <c r="C45" s="164"/>
      <c r="D45" s="172"/>
      <c r="E45" s="173" t="s">
        <v>13</v>
      </c>
      <c r="F45" s="165"/>
      <c r="G45" s="165"/>
      <c r="H45" s="166"/>
      <c r="I45" s="167"/>
      <c r="J45" s="167"/>
      <c r="K45" s="167"/>
      <c r="L45" s="168"/>
      <c r="M45" s="169"/>
      <c r="N45" s="170">
        <f>G45*M45</f>
        <v>0</v>
      </c>
      <c r="O45" s="171"/>
      <c r="P45" s="170">
        <f>N45*O45</f>
        <v>0</v>
      </c>
      <c r="Q45" s="159"/>
      <c r="R45" s="159"/>
      <c r="S45" s="159"/>
      <c r="T45" s="159"/>
    </row>
    <row r="46" spans="1:20" x14ac:dyDescent="0.25">
      <c r="A46" s="9"/>
      <c r="B46" s="10"/>
      <c r="C46" s="60"/>
      <c r="D46" s="62"/>
      <c r="E46" s="52"/>
      <c r="F46" s="70"/>
      <c r="G46" s="70"/>
      <c r="H46" s="22"/>
      <c r="I46" s="23"/>
      <c r="J46" s="23"/>
      <c r="K46" s="23"/>
      <c r="L46" s="24"/>
      <c r="M46" s="16"/>
      <c r="N46" s="89"/>
      <c r="O46" s="132"/>
      <c r="P46" s="17"/>
    </row>
    <row r="47" spans="1:20" x14ac:dyDescent="0.25">
      <c r="A47" s="108">
        <v>1</v>
      </c>
      <c r="B47" s="109">
        <v>8</v>
      </c>
      <c r="C47" s="110"/>
      <c r="D47" s="111"/>
      <c r="E47" s="52"/>
      <c r="F47" s="68"/>
      <c r="G47" s="68"/>
      <c r="H47" s="53"/>
      <c r="I47" s="30"/>
      <c r="J47" s="30"/>
      <c r="K47" s="30"/>
      <c r="L47" s="31"/>
      <c r="M47" s="11"/>
      <c r="N47" s="85"/>
      <c r="O47" s="131"/>
      <c r="P47" s="12"/>
    </row>
    <row r="48" spans="1:20" s="46" customFormat="1" ht="15.75" thickBot="1" x14ac:dyDescent="0.3">
      <c r="A48" s="162"/>
      <c r="B48" s="163"/>
      <c r="C48" s="164"/>
      <c r="D48" s="172"/>
      <c r="E48" s="173" t="s">
        <v>13</v>
      </c>
      <c r="F48" s="165"/>
      <c r="G48" s="165"/>
      <c r="H48" s="166"/>
      <c r="I48" s="167"/>
      <c r="J48" s="167"/>
      <c r="K48" s="167"/>
      <c r="L48" s="168"/>
      <c r="M48" s="169"/>
      <c r="N48" s="170">
        <f>G48*M48</f>
        <v>0</v>
      </c>
      <c r="O48" s="171"/>
      <c r="P48" s="170">
        <f>N48*O48</f>
        <v>0</v>
      </c>
      <c r="Q48" s="159"/>
      <c r="R48" s="159"/>
      <c r="S48" s="159"/>
      <c r="T48" s="159"/>
    </row>
    <row r="49" spans="1:20" x14ac:dyDescent="0.25">
      <c r="A49" s="9"/>
      <c r="B49" s="10"/>
      <c r="C49" s="60"/>
      <c r="D49" s="62"/>
      <c r="E49" s="52"/>
      <c r="F49" s="70"/>
      <c r="G49" s="70"/>
      <c r="H49" s="22"/>
      <c r="I49" s="23"/>
      <c r="J49" s="23"/>
      <c r="K49" s="23"/>
      <c r="L49" s="24"/>
      <c r="M49" s="16"/>
      <c r="N49" s="89"/>
      <c r="O49" s="132"/>
      <c r="P49" s="17"/>
    </row>
    <row r="50" spans="1:20" x14ac:dyDescent="0.25">
      <c r="A50" s="108">
        <v>1</v>
      </c>
      <c r="B50" s="109">
        <v>9</v>
      </c>
      <c r="C50" s="110"/>
      <c r="D50" s="112"/>
      <c r="E50" s="52"/>
      <c r="F50" s="68"/>
      <c r="G50" s="68"/>
      <c r="H50" s="53"/>
      <c r="I50" s="30"/>
      <c r="J50" s="30"/>
      <c r="K50" s="30"/>
      <c r="L50" s="31"/>
      <c r="M50" s="11"/>
      <c r="N50" s="85"/>
      <c r="O50" s="131"/>
      <c r="P50" s="12"/>
    </row>
    <row r="51" spans="1:20" s="46" customFormat="1" ht="15.75" thickBot="1" x14ac:dyDescent="0.3">
      <c r="A51" s="162"/>
      <c r="B51" s="163"/>
      <c r="C51" s="164"/>
      <c r="D51" s="172"/>
      <c r="E51" s="173" t="s">
        <v>13</v>
      </c>
      <c r="F51" s="165"/>
      <c r="G51" s="165"/>
      <c r="H51" s="166"/>
      <c r="I51" s="167"/>
      <c r="J51" s="167"/>
      <c r="K51" s="167"/>
      <c r="L51" s="168"/>
      <c r="M51" s="169"/>
      <c r="N51" s="170">
        <f>G51*M51</f>
        <v>0</v>
      </c>
      <c r="O51" s="171"/>
      <c r="P51" s="170">
        <f>N51*O51</f>
        <v>0</v>
      </c>
      <c r="Q51" s="159"/>
      <c r="R51" s="159"/>
      <c r="S51" s="159"/>
      <c r="T51" s="159"/>
    </row>
    <row r="52" spans="1:20" x14ac:dyDescent="0.25">
      <c r="A52" s="9"/>
      <c r="B52" s="10"/>
      <c r="C52" s="60"/>
      <c r="D52" s="62"/>
      <c r="E52" s="52"/>
      <c r="F52" s="70"/>
      <c r="G52" s="70"/>
      <c r="H52" s="22"/>
      <c r="I52" s="23"/>
      <c r="J52" s="23"/>
      <c r="K52" s="23"/>
      <c r="L52" s="24"/>
      <c r="M52" s="16"/>
      <c r="N52" s="89"/>
      <c r="O52" s="132"/>
      <c r="P52" s="17"/>
    </row>
    <row r="53" spans="1:20" x14ac:dyDescent="0.25">
      <c r="A53" s="108">
        <v>1</v>
      </c>
      <c r="B53" s="109">
        <v>10</v>
      </c>
      <c r="C53" s="110"/>
      <c r="D53" s="112"/>
      <c r="E53" s="52"/>
      <c r="F53" s="68"/>
      <c r="G53" s="68"/>
      <c r="H53" s="53"/>
      <c r="I53" s="30"/>
      <c r="J53" s="30"/>
      <c r="K53" s="30"/>
      <c r="L53" s="31"/>
      <c r="M53" s="11"/>
      <c r="N53" s="85"/>
      <c r="O53" s="131"/>
      <c r="P53" s="12"/>
    </row>
    <row r="54" spans="1:20" s="46" customFormat="1" ht="15.75" thickBot="1" x14ac:dyDescent="0.3">
      <c r="A54" s="162"/>
      <c r="B54" s="163"/>
      <c r="C54" s="164"/>
      <c r="D54" s="172"/>
      <c r="E54" s="173" t="s">
        <v>13</v>
      </c>
      <c r="F54" s="165"/>
      <c r="G54" s="165"/>
      <c r="H54" s="166"/>
      <c r="I54" s="167"/>
      <c r="J54" s="167"/>
      <c r="K54" s="167"/>
      <c r="L54" s="168"/>
      <c r="M54" s="169"/>
      <c r="N54" s="170">
        <f>G54*M54</f>
        <v>0</v>
      </c>
      <c r="O54" s="171"/>
      <c r="P54" s="170">
        <f>N54*O54</f>
        <v>0</v>
      </c>
      <c r="Q54" s="159"/>
      <c r="R54" s="159"/>
      <c r="S54" s="159"/>
      <c r="T54" s="159"/>
    </row>
    <row r="55" spans="1:20" x14ac:dyDescent="0.25">
      <c r="A55" s="5"/>
      <c r="B55" s="6"/>
      <c r="C55" s="60"/>
      <c r="D55" s="61"/>
      <c r="E55" s="49"/>
      <c r="F55" s="67"/>
      <c r="G55" s="67"/>
      <c r="H55" s="25"/>
      <c r="I55" s="20"/>
      <c r="J55" s="20"/>
      <c r="K55" s="20"/>
      <c r="L55" s="21"/>
      <c r="M55" s="7"/>
      <c r="N55" s="90"/>
      <c r="O55" s="132"/>
      <c r="P55" s="17"/>
    </row>
    <row r="56" spans="1:20" x14ac:dyDescent="0.25">
      <c r="A56" s="108" t="s">
        <v>42</v>
      </c>
      <c r="B56" s="109">
        <v>11</v>
      </c>
      <c r="C56" s="158"/>
      <c r="D56" s="111"/>
      <c r="E56" s="49"/>
      <c r="F56" s="69"/>
      <c r="G56" s="69"/>
      <c r="H56" s="26"/>
      <c r="I56" s="27"/>
      <c r="J56" s="27"/>
      <c r="K56" s="27"/>
      <c r="L56" s="28"/>
      <c r="M56" s="15"/>
      <c r="N56" s="88"/>
      <c r="O56" s="131"/>
      <c r="P56" s="8"/>
    </row>
    <row r="57" spans="1:20" s="46" customFormat="1" ht="15.75" thickBot="1" x14ac:dyDescent="0.3">
      <c r="A57" s="162"/>
      <c r="B57" s="163"/>
      <c r="C57" s="164"/>
      <c r="D57" s="172"/>
      <c r="E57" s="173" t="s">
        <v>13</v>
      </c>
      <c r="F57" s="165"/>
      <c r="G57" s="165"/>
      <c r="H57" s="166"/>
      <c r="I57" s="167"/>
      <c r="J57" s="167"/>
      <c r="K57" s="167"/>
      <c r="L57" s="168"/>
      <c r="M57" s="169"/>
      <c r="N57" s="170">
        <f>G57*M57</f>
        <v>0</v>
      </c>
      <c r="O57" s="171"/>
      <c r="P57" s="170">
        <f>N57*O57</f>
        <v>0</v>
      </c>
      <c r="Q57" s="159"/>
      <c r="R57" s="159"/>
      <c r="S57" s="159"/>
      <c r="T57" s="159"/>
    </row>
    <row r="58" spans="1:20" x14ac:dyDescent="0.25">
      <c r="A58" s="5"/>
      <c r="B58" s="6"/>
      <c r="C58" s="60"/>
      <c r="D58" s="63"/>
      <c r="E58" s="50"/>
      <c r="F58" s="70"/>
      <c r="G58" s="70"/>
      <c r="H58" s="22"/>
      <c r="I58" s="23"/>
      <c r="J58" s="23"/>
      <c r="K58" s="23"/>
      <c r="L58" s="24"/>
      <c r="M58" s="16"/>
      <c r="N58" s="84"/>
      <c r="O58" s="132"/>
      <c r="P58" s="17"/>
    </row>
    <row r="59" spans="1:20" ht="16.5" x14ac:dyDescent="0.3">
      <c r="A59" s="108" t="s">
        <v>42</v>
      </c>
      <c r="B59" s="109">
        <v>12</v>
      </c>
      <c r="C59" s="110"/>
      <c r="D59" s="176"/>
      <c r="E59" s="161"/>
      <c r="F59" s="68"/>
      <c r="G59" s="68"/>
      <c r="H59" s="29"/>
      <c r="I59" s="30"/>
      <c r="J59" s="30"/>
      <c r="K59" s="30"/>
      <c r="L59" s="31"/>
      <c r="M59" s="11"/>
      <c r="N59" s="85"/>
      <c r="O59" s="131"/>
      <c r="P59" s="12"/>
    </row>
    <row r="60" spans="1:20" s="46" customFormat="1" ht="15.75" thickBot="1" x14ac:dyDescent="0.3">
      <c r="A60" s="162"/>
      <c r="B60" s="163"/>
      <c r="C60" s="164"/>
      <c r="D60" s="172"/>
      <c r="E60" s="173" t="s">
        <v>13</v>
      </c>
      <c r="F60" s="165"/>
      <c r="G60" s="165"/>
      <c r="H60" s="166"/>
      <c r="I60" s="167"/>
      <c r="J60" s="167"/>
      <c r="K60" s="167"/>
      <c r="L60" s="168"/>
      <c r="M60" s="169"/>
      <c r="N60" s="170">
        <f>G60*M60</f>
        <v>0</v>
      </c>
      <c r="O60" s="171"/>
      <c r="P60" s="170">
        <f>N60*O60</f>
        <v>0</v>
      </c>
      <c r="Q60" s="159"/>
      <c r="R60" s="159"/>
      <c r="S60" s="159"/>
      <c r="T60" s="159"/>
    </row>
    <row r="61" spans="1:20" x14ac:dyDescent="0.25">
      <c r="A61" s="5"/>
      <c r="B61" s="6"/>
      <c r="C61" s="60"/>
      <c r="D61" s="61"/>
      <c r="E61" s="49"/>
      <c r="F61" s="67"/>
      <c r="G61" s="67"/>
      <c r="H61" s="25"/>
      <c r="I61" s="20"/>
      <c r="J61" s="20"/>
      <c r="K61" s="20"/>
      <c r="L61" s="21"/>
      <c r="M61" s="7"/>
      <c r="N61" s="90"/>
      <c r="O61" s="132"/>
      <c r="P61" s="55"/>
    </row>
    <row r="62" spans="1:20" s="33" customFormat="1" ht="16.5" x14ac:dyDescent="0.3">
      <c r="A62" s="108" t="s">
        <v>42</v>
      </c>
      <c r="B62" s="109">
        <v>13</v>
      </c>
      <c r="C62" s="110"/>
      <c r="D62" s="176"/>
      <c r="E62" s="161"/>
      <c r="F62" s="68"/>
      <c r="G62" s="68"/>
      <c r="H62" s="29"/>
      <c r="I62" s="30"/>
      <c r="J62" s="30"/>
      <c r="K62" s="30"/>
      <c r="L62" s="31"/>
      <c r="M62" s="11"/>
      <c r="N62" s="92"/>
      <c r="O62" s="131"/>
      <c r="P62" s="56"/>
    </row>
    <row r="63" spans="1:20" s="46" customFormat="1" ht="15.75" thickBot="1" x14ac:dyDescent="0.3">
      <c r="A63" s="162"/>
      <c r="B63" s="163"/>
      <c r="C63" s="164"/>
      <c r="D63" s="172"/>
      <c r="E63" s="173" t="s">
        <v>13</v>
      </c>
      <c r="F63" s="165"/>
      <c r="G63" s="165"/>
      <c r="H63" s="166"/>
      <c r="I63" s="167"/>
      <c r="J63" s="167"/>
      <c r="K63" s="167"/>
      <c r="L63" s="168"/>
      <c r="M63" s="169"/>
      <c r="N63" s="170">
        <f>G63*M63</f>
        <v>0</v>
      </c>
      <c r="O63" s="171"/>
      <c r="P63" s="170">
        <f>N63*O63</f>
        <v>0</v>
      </c>
      <c r="Q63" s="159"/>
      <c r="R63" s="159"/>
      <c r="S63" s="159"/>
      <c r="T63" s="159"/>
    </row>
    <row r="64" spans="1:20" s="33" customFormat="1" x14ac:dyDescent="0.25">
      <c r="A64" s="13"/>
      <c r="B64" s="14"/>
      <c r="C64" s="18"/>
      <c r="D64" s="65"/>
      <c r="E64" s="51"/>
      <c r="F64" s="70"/>
      <c r="G64" s="70"/>
      <c r="H64" s="22"/>
      <c r="I64" s="23"/>
      <c r="J64" s="23"/>
      <c r="K64" s="23"/>
      <c r="L64" s="24"/>
      <c r="M64" s="16"/>
      <c r="N64" s="84"/>
      <c r="O64" s="132"/>
      <c r="P64" s="17"/>
    </row>
    <row r="65" spans="1:20" x14ac:dyDescent="0.25">
      <c r="A65" s="108" t="s">
        <v>42</v>
      </c>
      <c r="B65" s="109">
        <v>14</v>
      </c>
      <c r="C65" s="110"/>
      <c r="D65" s="113"/>
      <c r="E65" s="19"/>
      <c r="F65" s="68"/>
      <c r="G65" s="68"/>
      <c r="H65" s="29"/>
      <c r="I65" s="30"/>
      <c r="J65" s="30"/>
      <c r="K65" s="30"/>
      <c r="L65" s="31"/>
      <c r="M65" s="11"/>
      <c r="N65" s="85"/>
      <c r="O65" s="131"/>
      <c r="P65" s="12"/>
    </row>
    <row r="66" spans="1:20" s="46" customFormat="1" ht="15.75" thickBot="1" x14ac:dyDescent="0.3">
      <c r="A66" s="162"/>
      <c r="B66" s="163"/>
      <c r="C66" s="164"/>
      <c r="D66" s="172"/>
      <c r="E66" s="173" t="s">
        <v>13</v>
      </c>
      <c r="F66" s="165"/>
      <c r="G66" s="165"/>
      <c r="H66" s="166"/>
      <c r="I66" s="167"/>
      <c r="J66" s="167"/>
      <c r="K66" s="167"/>
      <c r="L66" s="168"/>
      <c r="M66" s="169"/>
      <c r="N66" s="170">
        <f>G66*M66</f>
        <v>0</v>
      </c>
      <c r="O66" s="171"/>
      <c r="P66" s="170">
        <f>N66*O66</f>
        <v>0</v>
      </c>
      <c r="Q66" s="159"/>
      <c r="R66" s="159"/>
      <c r="S66" s="159"/>
      <c r="T66" s="159"/>
    </row>
    <row r="67" spans="1:20" x14ac:dyDescent="0.25">
      <c r="A67" s="5"/>
      <c r="B67" s="6"/>
      <c r="C67" s="60"/>
      <c r="D67" s="61"/>
      <c r="E67" s="49"/>
      <c r="F67" s="67"/>
      <c r="G67" s="67"/>
      <c r="H67" s="25"/>
      <c r="I67" s="20"/>
      <c r="J67" s="20"/>
      <c r="K67" s="20"/>
      <c r="L67" s="21"/>
      <c r="M67" s="7"/>
      <c r="N67" s="90"/>
      <c r="O67" s="132"/>
      <c r="P67" s="8"/>
    </row>
    <row r="68" spans="1:20" x14ac:dyDescent="0.25">
      <c r="A68" s="108" t="s">
        <v>42</v>
      </c>
      <c r="B68" s="109">
        <v>15</v>
      </c>
      <c r="C68" s="110"/>
      <c r="D68" s="112"/>
      <c r="E68" s="52"/>
      <c r="F68" s="68"/>
      <c r="G68" s="68"/>
      <c r="H68" s="53"/>
      <c r="I68" s="30"/>
      <c r="J68" s="30"/>
      <c r="K68" s="30"/>
      <c r="L68" s="31"/>
      <c r="M68" s="11"/>
      <c r="N68" s="85"/>
      <c r="O68" s="131"/>
      <c r="P68" s="12"/>
    </row>
    <row r="69" spans="1:20" s="46" customFormat="1" ht="15.75" thickBot="1" x14ac:dyDescent="0.3">
      <c r="A69" s="162"/>
      <c r="B69" s="163"/>
      <c r="C69" s="164"/>
      <c r="D69" s="172"/>
      <c r="E69" s="173" t="s">
        <v>13</v>
      </c>
      <c r="F69" s="165"/>
      <c r="G69" s="165"/>
      <c r="H69" s="166"/>
      <c r="I69" s="167"/>
      <c r="J69" s="167"/>
      <c r="K69" s="167"/>
      <c r="L69" s="168"/>
      <c r="M69" s="169"/>
      <c r="N69" s="170">
        <f>G69*M69</f>
        <v>0</v>
      </c>
      <c r="O69" s="171"/>
      <c r="P69" s="170">
        <f>N69*O69</f>
        <v>0</v>
      </c>
      <c r="Q69" s="159"/>
      <c r="R69" s="159"/>
      <c r="S69" s="159"/>
      <c r="T69" s="159"/>
    </row>
    <row r="70" spans="1:20" x14ac:dyDescent="0.25">
      <c r="A70" s="9"/>
      <c r="B70" s="10"/>
      <c r="C70" s="60"/>
      <c r="D70" s="62"/>
      <c r="E70" s="52"/>
      <c r="F70" s="70"/>
      <c r="G70" s="70"/>
      <c r="H70" s="22"/>
      <c r="I70" s="23"/>
      <c r="J70" s="23"/>
      <c r="K70" s="23"/>
      <c r="L70" s="24"/>
      <c r="M70" s="16"/>
      <c r="N70" s="89"/>
      <c r="O70" s="132"/>
      <c r="P70" s="17"/>
    </row>
    <row r="71" spans="1:20" x14ac:dyDescent="0.25">
      <c r="A71" s="108" t="s">
        <v>42</v>
      </c>
      <c r="B71" s="109">
        <v>16</v>
      </c>
      <c r="C71" s="110"/>
      <c r="D71" s="111"/>
      <c r="E71" s="49"/>
      <c r="F71" s="67"/>
      <c r="G71" s="67"/>
      <c r="H71" s="25"/>
      <c r="I71" s="20"/>
      <c r="J71" s="20"/>
      <c r="K71" s="20"/>
      <c r="L71" s="21"/>
      <c r="M71" s="7"/>
      <c r="N71" s="88"/>
      <c r="O71" s="131"/>
      <c r="P71" s="8"/>
    </row>
    <row r="72" spans="1:20" s="46" customFormat="1" ht="15.75" thickBot="1" x14ac:dyDescent="0.3">
      <c r="A72" s="162"/>
      <c r="B72" s="163"/>
      <c r="C72" s="164"/>
      <c r="D72" s="172"/>
      <c r="E72" s="173" t="s">
        <v>13</v>
      </c>
      <c r="F72" s="165"/>
      <c r="G72" s="165"/>
      <c r="H72" s="166"/>
      <c r="I72" s="167"/>
      <c r="J72" s="167"/>
      <c r="K72" s="167"/>
      <c r="L72" s="168"/>
      <c r="M72" s="169"/>
      <c r="N72" s="170">
        <f>G72*M72</f>
        <v>0</v>
      </c>
      <c r="O72" s="171"/>
      <c r="P72" s="170">
        <f>N72*O72</f>
        <v>0</v>
      </c>
      <c r="Q72" s="159"/>
      <c r="R72" s="159"/>
      <c r="S72" s="159"/>
      <c r="T72" s="159"/>
    </row>
    <row r="73" spans="1:20" x14ac:dyDescent="0.25">
      <c r="A73" s="9"/>
      <c r="B73" s="10"/>
      <c r="C73" s="60"/>
      <c r="D73" s="62"/>
      <c r="E73" s="52"/>
      <c r="F73" s="70"/>
      <c r="G73" s="70"/>
      <c r="H73" s="22"/>
      <c r="I73" s="23"/>
      <c r="J73" s="23"/>
      <c r="K73" s="23"/>
      <c r="L73" s="24"/>
      <c r="M73" s="16"/>
      <c r="N73" s="89"/>
      <c r="O73" s="132"/>
      <c r="P73" s="17"/>
    </row>
    <row r="74" spans="1:20" x14ac:dyDescent="0.25">
      <c r="A74" s="108" t="s">
        <v>42</v>
      </c>
      <c r="B74" s="109">
        <v>17</v>
      </c>
      <c r="C74" s="110"/>
      <c r="D74" s="111"/>
      <c r="E74" s="49"/>
      <c r="F74" s="67"/>
      <c r="G74" s="67"/>
      <c r="H74" s="25"/>
      <c r="I74" s="20"/>
      <c r="J74" s="20"/>
      <c r="K74" s="20"/>
      <c r="L74" s="21"/>
      <c r="M74" s="7"/>
      <c r="N74" s="88"/>
      <c r="O74" s="131"/>
      <c r="P74" s="8"/>
    </row>
    <row r="75" spans="1:20" s="46" customFormat="1" ht="15.75" thickBot="1" x14ac:dyDescent="0.3">
      <c r="A75" s="162"/>
      <c r="B75" s="163"/>
      <c r="C75" s="164"/>
      <c r="D75" s="172"/>
      <c r="E75" s="173" t="s">
        <v>13</v>
      </c>
      <c r="F75" s="165"/>
      <c r="G75" s="165"/>
      <c r="H75" s="166"/>
      <c r="I75" s="167"/>
      <c r="J75" s="167"/>
      <c r="K75" s="167"/>
      <c r="L75" s="168"/>
      <c r="M75" s="169"/>
      <c r="N75" s="170">
        <f>G75*M75</f>
        <v>0</v>
      </c>
      <c r="O75" s="171"/>
      <c r="P75" s="170">
        <f>N75*O75</f>
        <v>0</v>
      </c>
      <c r="Q75" s="159"/>
      <c r="R75" s="159"/>
      <c r="S75" s="159"/>
      <c r="T75" s="159"/>
    </row>
    <row r="76" spans="1:20" x14ac:dyDescent="0.25">
      <c r="A76" s="9"/>
      <c r="B76" s="10"/>
      <c r="C76" s="60"/>
      <c r="D76" s="62"/>
      <c r="E76" s="52"/>
      <c r="F76" s="70"/>
      <c r="G76" s="70"/>
      <c r="H76" s="22"/>
      <c r="I76" s="23"/>
      <c r="J76" s="23"/>
      <c r="K76" s="23"/>
      <c r="L76" s="24"/>
      <c r="M76" s="16"/>
      <c r="N76" s="89"/>
      <c r="O76" s="132"/>
      <c r="P76" s="17"/>
    </row>
    <row r="77" spans="1:20" x14ac:dyDescent="0.25">
      <c r="A77" s="108" t="s">
        <v>42</v>
      </c>
      <c r="B77" s="109">
        <v>18</v>
      </c>
      <c r="C77" s="110"/>
      <c r="D77" s="111"/>
      <c r="E77" s="49"/>
      <c r="F77" s="67"/>
      <c r="G77" s="67"/>
      <c r="H77" s="25"/>
      <c r="I77" s="20"/>
      <c r="J77" s="20"/>
      <c r="K77" s="20"/>
      <c r="L77" s="21"/>
      <c r="M77" s="7"/>
      <c r="N77" s="88"/>
      <c r="O77" s="131"/>
      <c r="P77" s="8"/>
    </row>
    <row r="78" spans="1:20" s="46" customFormat="1" ht="15.75" thickBot="1" x14ac:dyDescent="0.3">
      <c r="A78" s="162"/>
      <c r="B78" s="163"/>
      <c r="C78" s="164"/>
      <c r="D78" s="172"/>
      <c r="E78" s="173" t="s">
        <v>13</v>
      </c>
      <c r="F78" s="165"/>
      <c r="G78" s="165"/>
      <c r="H78" s="166"/>
      <c r="I78" s="167"/>
      <c r="J78" s="167"/>
      <c r="K78" s="167"/>
      <c r="L78" s="168"/>
      <c r="M78" s="169"/>
      <c r="N78" s="170">
        <f>G78*M78</f>
        <v>0</v>
      </c>
      <c r="O78" s="171"/>
      <c r="P78" s="170">
        <f>N78*O78</f>
        <v>0</v>
      </c>
      <c r="Q78" s="159"/>
      <c r="R78" s="159"/>
      <c r="S78" s="159"/>
      <c r="T78" s="159"/>
    </row>
    <row r="79" spans="1:20" x14ac:dyDescent="0.25">
      <c r="A79" s="9"/>
      <c r="B79" s="10"/>
      <c r="C79" s="60"/>
      <c r="D79" s="62"/>
      <c r="E79" s="52"/>
      <c r="F79" s="70"/>
      <c r="G79" s="70"/>
      <c r="H79" s="22"/>
      <c r="I79" s="23"/>
      <c r="J79" s="23"/>
      <c r="K79" s="23"/>
      <c r="L79" s="24"/>
      <c r="M79" s="16"/>
      <c r="N79" s="89"/>
      <c r="O79" s="132"/>
      <c r="P79" s="17"/>
    </row>
    <row r="80" spans="1:20" x14ac:dyDescent="0.25">
      <c r="A80" s="108" t="s">
        <v>42</v>
      </c>
      <c r="B80" s="109">
        <v>19</v>
      </c>
      <c r="C80" s="110"/>
      <c r="D80" s="111"/>
      <c r="E80" s="49"/>
      <c r="F80" s="67"/>
      <c r="G80" s="67"/>
      <c r="H80" s="25"/>
      <c r="I80" s="20"/>
      <c r="J80" s="20"/>
      <c r="K80" s="20"/>
      <c r="L80" s="21"/>
      <c r="M80" s="7"/>
      <c r="N80" s="88"/>
      <c r="O80" s="131"/>
      <c r="P80" s="8"/>
    </row>
    <row r="81" spans="1:20" s="46" customFormat="1" ht="15.75" thickBot="1" x14ac:dyDescent="0.3">
      <c r="A81" s="162"/>
      <c r="B81" s="163"/>
      <c r="C81" s="164"/>
      <c r="D81" s="172"/>
      <c r="E81" s="173" t="s">
        <v>13</v>
      </c>
      <c r="F81" s="165"/>
      <c r="G81" s="165"/>
      <c r="H81" s="166"/>
      <c r="I81" s="167"/>
      <c r="J81" s="167"/>
      <c r="K81" s="167"/>
      <c r="L81" s="168"/>
      <c r="M81" s="169"/>
      <c r="N81" s="170">
        <f>G81*M81</f>
        <v>0</v>
      </c>
      <c r="O81" s="171"/>
      <c r="P81" s="170">
        <f>N81*O81</f>
        <v>0</v>
      </c>
      <c r="Q81" s="159"/>
      <c r="R81" s="159"/>
      <c r="S81" s="159"/>
      <c r="T81" s="159"/>
    </row>
    <row r="82" spans="1:20" x14ac:dyDescent="0.25">
      <c r="A82" s="9"/>
      <c r="B82" s="10"/>
      <c r="C82" s="60"/>
      <c r="D82" s="62"/>
      <c r="E82" s="52"/>
      <c r="F82" s="70"/>
      <c r="G82" s="70"/>
      <c r="H82" s="22"/>
      <c r="I82" s="23"/>
      <c r="J82" s="23"/>
      <c r="K82" s="23"/>
      <c r="L82" s="24"/>
      <c r="M82" s="16"/>
      <c r="N82" s="89"/>
      <c r="O82" s="132"/>
      <c r="P82" s="17"/>
    </row>
    <row r="83" spans="1:20" x14ac:dyDescent="0.25">
      <c r="A83" s="108" t="s">
        <v>42</v>
      </c>
      <c r="B83" s="109">
        <v>20</v>
      </c>
      <c r="C83" s="110"/>
      <c r="D83" s="111"/>
      <c r="E83" s="49"/>
      <c r="F83" s="67"/>
      <c r="G83" s="67"/>
      <c r="H83" s="25"/>
      <c r="I83" s="20"/>
      <c r="J83" s="20"/>
      <c r="K83" s="20"/>
      <c r="L83" s="21"/>
      <c r="M83" s="7"/>
      <c r="N83" s="88"/>
      <c r="O83" s="131"/>
      <c r="P83" s="8"/>
    </row>
    <row r="84" spans="1:20" s="46" customFormat="1" ht="15.75" thickBot="1" x14ac:dyDescent="0.3">
      <c r="A84" s="162"/>
      <c r="B84" s="163"/>
      <c r="C84" s="164"/>
      <c r="D84" s="172"/>
      <c r="E84" s="173" t="s">
        <v>13</v>
      </c>
      <c r="F84" s="165"/>
      <c r="G84" s="165"/>
      <c r="H84" s="166"/>
      <c r="I84" s="167"/>
      <c r="J84" s="167"/>
      <c r="K84" s="167"/>
      <c r="L84" s="168"/>
      <c r="M84" s="169"/>
      <c r="N84" s="170">
        <f>G84*M84</f>
        <v>0</v>
      </c>
      <c r="O84" s="171"/>
      <c r="P84" s="170">
        <f>N84*O84</f>
        <v>0</v>
      </c>
      <c r="Q84" s="159"/>
      <c r="R84" s="159"/>
      <c r="S84" s="159"/>
      <c r="T84" s="159"/>
    </row>
    <row r="85" spans="1:20" ht="15.75" thickBot="1" x14ac:dyDescent="0.3">
      <c r="A85" s="9"/>
      <c r="B85" s="10"/>
      <c r="C85" s="60"/>
      <c r="D85" s="62"/>
      <c r="E85" s="19"/>
      <c r="F85" s="70"/>
      <c r="G85" s="70"/>
      <c r="H85" s="22"/>
      <c r="I85" s="23"/>
      <c r="J85" s="23"/>
      <c r="K85" s="23"/>
      <c r="L85" s="24"/>
      <c r="M85" s="16"/>
      <c r="N85" s="84"/>
      <c r="O85" s="128"/>
      <c r="P85" s="17"/>
    </row>
    <row r="86" spans="1:20" ht="15.75" x14ac:dyDescent="0.25">
      <c r="A86" s="213" t="s">
        <v>35</v>
      </c>
      <c r="B86" s="214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57"/>
    </row>
    <row r="87" spans="1:20" ht="12.75" customHeight="1" thickBot="1" x14ac:dyDescent="0.3">
      <c r="A87" s="215"/>
      <c r="B87" s="215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57"/>
    </row>
    <row r="88" spans="1:20" ht="19.5" thickTop="1" thickBot="1" x14ac:dyDescent="0.3">
      <c r="A88" s="96"/>
      <c r="B88" s="97"/>
      <c r="C88" s="98"/>
      <c r="D88" s="99"/>
      <c r="E88" s="100"/>
      <c r="F88" s="100"/>
      <c r="G88" s="101"/>
      <c r="H88" s="102"/>
      <c r="I88" s="102"/>
      <c r="J88" s="102"/>
      <c r="K88" s="102"/>
      <c r="L88" s="102"/>
      <c r="M88" s="218" t="s">
        <v>39</v>
      </c>
      <c r="N88" s="219"/>
      <c r="O88" s="218" t="s">
        <v>52</v>
      </c>
      <c r="P88" s="219"/>
      <c r="Q88" s="57"/>
    </row>
    <row r="89" spans="1:20" s="155" customFormat="1" ht="22.5" thickTop="1" thickBot="1" x14ac:dyDescent="0.4">
      <c r="A89" s="153">
        <v>1</v>
      </c>
      <c r="B89" s="154">
        <v>0</v>
      </c>
      <c r="C89" s="191" t="s">
        <v>14</v>
      </c>
      <c r="D89" s="192"/>
      <c r="E89" s="192"/>
      <c r="F89" s="192"/>
      <c r="G89" s="192"/>
      <c r="H89" s="192"/>
      <c r="I89" s="192"/>
      <c r="J89" s="192"/>
      <c r="K89" s="192"/>
      <c r="L89" s="193"/>
      <c r="M89" s="230">
        <f>SUM(N25:N54)</f>
        <v>6680.5</v>
      </c>
      <c r="N89" s="229"/>
      <c r="O89" s="228">
        <f>SUM(P25:P54)</f>
        <v>5433.625</v>
      </c>
      <c r="P89" s="229"/>
    </row>
    <row r="90" spans="1:20" ht="19.5" customHeight="1" thickTop="1" thickBot="1" x14ac:dyDescent="0.3">
      <c r="A90" s="197" t="s">
        <v>47</v>
      </c>
      <c r="B90" s="198"/>
      <c r="C90" s="198"/>
      <c r="D90" s="198"/>
      <c r="E90" s="198"/>
      <c r="F90" s="198"/>
      <c r="G90" s="143">
        <v>0.5</v>
      </c>
      <c r="H90" s="194" t="s">
        <v>29</v>
      </c>
      <c r="I90" s="195"/>
      <c r="J90" s="195"/>
      <c r="K90" s="195"/>
      <c r="L90" s="196"/>
      <c r="M90" s="202">
        <f>M89*G90</f>
        <v>3340.25</v>
      </c>
      <c r="N90" s="203"/>
      <c r="O90" s="202">
        <f>O89*G90</f>
        <v>2716.8125</v>
      </c>
      <c r="P90" s="203"/>
    </row>
    <row r="91" spans="1:20" ht="15.75" thickTop="1" x14ac:dyDescent="0.25">
      <c r="A91" s="47"/>
      <c r="B91" s="48"/>
      <c r="C91" s="66"/>
      <c r="D91" s="66"/>
      <c r="E91" s="34"/>
      <c r="F91" s="34"/>
      <c r="G91" s="72"/>
      <c r="H91" s="35"/>
      <c r="I91" s="35"/>
      <c r="J91" s="35"/>
      <c r="K91" s="35"/>
      <c r="L91" s="35"/>
      <c r="M91" s="36"/>
      <c r="N91" s="36"/>
      <c r="O91" s="105"/>
      <c r="P91" s="36"/>
    </row>
    <row r="92" spans="1:20" ht="15.75" thickBot="1" x14ac:dyDescent="0.3">
      <c r="A92" s="58" t="s">
        <v>22</v>
      </c>
    </row>
    <row r="93" spans="1:20" ht="16.5" thickBot="1" x14ac:dyDescent="0.3">
      <c r="A93" s="188"/>
      <c r="B93" s="190"/>
      <c r="C93" s="188"/>
      <c r="D93" s="189"/>
      <c r="E93" s="189"/>
      <c r="F93" s="189"/>
      <c r="G93" s="190"/>
      <c r="J93" s="124" t="s">
        <v>30</v>
      </c>
      <c r="K93" s="220">
        <v>0.06</v>
      </c>
      <c r="L93" s="221"/>
      <c r="N93" s="231" t="s">
        <v>26</v>
      </c>
      <c r="O93" s="232"/>
      <c r="P93" s="233"/>
    </row>
    <row r="94" spans="1:20" ht="15.75" thickBot="1" x14ac:dyDescent="0.3">
      <c r="A94" s="188"/>
      <c r="B94" s="190"/>
      <c r="C94" s="188"/>
      <c r="D94" s="189"/>
      <c r="E94" s="189"/>
      <c r="F94" s="189"/>
      <c r="G94" s="190"/>
      <c r="L94" s="32"/>
      <c r="N94" s="234"/>
      <c r="O94" s="235"/>
      <c r="P94" s="236"/>
    </row>
    <row r="95" spans="1:20" ht="16.5" thickBot="1" x14ac:dyDescent="0.3">
      <c r="A95" s="188"/>
      <c r="B95" s="190"/>
      <c r="C95" s="188"/>
      <c r="D95" s="189"/>
      <c r="E95" s="189"/>
      <c r="F95" s="189"/>
      <c r="G95" s="190"/>
      <c r="J95" s="124" t="s">
        <v>31</v>
      </c>
      <c r="K95" s="222">
        <f>O89*K93</f>
        <v>326.01749999999998</v>
      </c>
      <c r="L95" s="223"/>
      <c r="N95" s="234"/>
      <c r="O95" s="235"/>
      <c r="P95" s="236"/>
    </row>
    <row r="96" spans="1:20" ht="15.75" thickBot="1" x14ac:dyDescent="0.3">
      <c r="A96" s="188"/>
      <c r="B96" s="190"/>
      <c r="C96" s="188"/>
      <c r="D96" s="189"/>
      <c r="E96" s="189"/>
      <c r="F96" s="189"/>
      <c r="G96" s="190"/>
      <c r="L96" s="32"/>
      <c r="N96" s="234"/>
      <c r="O96" s="235"/>
      <c r="P96" s="236"/>
    </row>
    <row r="97" spans="1:16" ht="16.5" thickBot="1" x14ac:dyDescent="0.3">
      <c r="A97" s="188"/>
      <c r="B97" s="190"/>
      <c r="C97" s="188"/>
      <c r="D97" s="189"/>
      <c r="E97" s="189"/>
      <c r="F97" s="189"/>
      <c r="G97" s="190"/>
      <c r="J97" s="124" t="s">
        <v>34</v>
      </c>
      <c r="K97" s="204">
        <f>K95*$G$90</f>
        <v>163.00874999999999</v>
      </c>
      <c r="L97" s="205"/>
      <c r="N97" s="237"/>
      <c r="O97" s="238"/>
      <c r="P97" s="239"/>
    </row>
    <row r="98" spans="1:16" x14ac:dyDescent="0.25">
      <c r="A98" s="58" t="s">
        <v>37</v>
      </c>
    </row>
    <row r="99" spans="1:16" ht="15.75" thickBot="1" x14ac:dyDescent="0.3"/>
    <row r="100" spans="1:16" ht="15.75" thickBot="1" x14ac:dyDescent="0.3">
      <c r="J100" s="32"/>
      <c r="K100" s="32"/>
      <c r="L100" s="32"/>
      <c r="M100" s="118" t="s">
        <v>23</v>
      </c>
      <c r="N100" s="182"/>
      <c r="O100" s="156"/>
      <c r="P100" s="157"/>
    </row>
    <row r="101" spans="1:16" ht="15.75" thickBot="1" x14ac:dyDescent="0.3">
      <c r="J101" s="32"/>
      <c r="K101" s="32"/>
      <c r="L101" s="32"/>
      <c r="N101" s="118"/>
      <c r="O101" s="71"/>
    </row>
    <row r="102" spans="1:16" ht="15.75" thickBot="1" x14ac:dyDescent="0.3">
      <c r="J102" s="32"/>
      <c r="K102" s="32"/>
      <c r="L102" s="32"/>
      <c r="M102" s="118" t="s">
        <v>24</v>
      </c>
      <c r="N102" s="199"/>
      <c r="O102" s="200"/>
      <c r="P102" s="201"/>
    </row>
    <row r="103" spans="1:16" ht="15.75" thickBot="1" x14ac:dyDescent="0.3">
      <c r="J103" s="32"/>
      <c r="K103" s="32"/>
      <c r="L103" s="32"/>
      <c r="N103" s="118"/>
      <c r="O103" s="71"/>
    </row>
    <row r="104" spans="1:16" ht="15.75" thickBot="1" x14ac:dyDescent="0.3">
      <c r="M104" s="118" t="s">
        <v>25</v>
      </c>
      <c r="N104" s="199"/>
      <c r="O104" s="200"/>
      <c r="P104" s="201"/>
    </row>
    <row r="505" spans="6:6" x14ac:dyDescent="0.25">
      <c r="F505" s="58" t="s">
        <v>61</v>
      </c>
    </row>
    <row r="506" spans="6:6" x14ac:dyDescent="0.25">
      <c r="F506" s="58" t="s">
        <v>62</v>
      </c>
    </row>
    <row r="507" spans="6:6" x14ac:dyDescent="0.25">
      <c r="F507" s="58"/>
    </row>
    <row r="508" spans="6:6" x14ac:dyDescent="0.25">
      <c r="F508" s="58"/>
    </row>
  </sheetData>
  <mergeCells count="50">
    <mergeCell ref="C12:D12"/>
    <mergeCell ref="E11:E12"/>
    <mergeCell ref="F12:J12"/>
    <mergeCell ref="A9:C9"/>
    <mergeCell ref="C14:D15"/>
    <mergeCell ref="F14:H14"/>
    <mergeCell ref="E13:E14"/>
    <mergeCell ref="F9:J9"/>
    <mergeCell ref="E22:E23"/>
    <mergeCell ref="F22:F23"/>
    <mergeCell ref="H21:P21"/>
    <mergeCell ref="A21:G21"/>
    <mergeCell ref="O22:O23"/>
    <mergeCell ref="D22:D23"/>
    <mergeCell ref="A22:B23"/>
    <mergeCell ref="C22:C23"/>
    <mergeCell ref="G22:G23"/>
    <mergeCell ref="O89:P89"/>
    <mergeCell ref="N22:N23"/>
    <mergeCell ref="M89:N89"/>
    <mergeCell ref="N93:P97"/>
    <mergeCell ref="M22:M23"/>
    <mergeCell ref="F5:G5"/>
    <mergeCell ref="M14:P14"/>
    <mergeCell ref="F17:G17"/>
    <mergeCell ref="A86:P87"/>
    <mergeCell ref="A14:B15"/>
    <mergeCell ref="C94:G94"/>
    <mergeCell ref="M88:N88"/>
    <mergeCell ref="O88:P88"/>
    <mergeCell ref="K93:L93"/>
    <mergeCell ref="P22:P23"/>
    <mergeCell ref="A96:B96"/>
    <mergeCell ref="C96:G96"/>
    <mergeCell ref="N104:P104"/>
    <mergeCell ref="N102:P102"/>
    <mergeCell ref="O90:P90"/>
    <mergeCell ref="M90:N90"/>
    <mergeCell ref="K97:L97"/>
    <mergeCell ref="A97:B97"/>
    <mergeCell ref="C97:G97"/>
    <mergeCell ref="A95:B95"/>
    <mergeCell ref="C95:G95"/>
    <mergeCell ref="C89:L89"/>
    <mergeCell ref="H90:L90"/>
    <mergeCell ref="A90:F90"/>
    <mergeCell ref="A93:B93"/>
    <mergeCell ref="C93:G93"/>
    <mergeCell ref="A94:B94"/>
    <mergeCell ref="K95:L95"/>
  </mergeCells>
  <dataValidations count="1">
    <dataValidation type="list" allowBlank="1" showInputMessage="1" showErrorMessage="1" promptTitle="Selezionare" prompt="Selezionare da menù a tendina" sqref="F9:J9">
      <formula1>$F$505:$F$506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4" fitToHeight="0" pageOrder="overThenDown" orientation="landscape" r:id="rId1"/>
  <headerFooter>
    <oddFooter>Pagina &amp;P di &amp;N</oddFooter>
  </headerFooter>
  <rowBreaks count="2" manualBreakCount="2">
    <brk id="39" max="15" man="1"/>
    <brk id="78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Computo  estimativo</vt:lpstr>
      <vt:lpstr>Foglio1</vt:lpstr>
      <vt:lpstr>Foglio3</vt:lpstr>
      <vt:lpstr>'Computo  estimativo'!Area_stampa</vt:lpstr>
      <vt:lpstr>'Computo  estimativo'!Titoli_stampa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Munari Maurizio</dc:creator>
  <cp:lastModifiedBy>Munari Maurizio</cp:lastModifiedBy>
  <cp:lastPrinted>2019-01-09T11:46:28Z</cp:lastPrinted>
  <dcterms:created xsi:type="dcterms:W3CDTF">2014-03-26T11:37:57Z</dcterms:created>
  <dcterms:modified xsi:type="dcterms:W3CDTF">2022-06-16T11:13:37Z</dcterms:modified>
</cp:coreProperties>
</file>