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5480" windowHeight="11640" tabRatio="726" firstSheet="1" activeTab="7"/>
  </bookViews>
  <sheets>
    <sheet name="Reference" sheetId="1" state="hidden" r:id="rId1"/>
    <sheet name="R.1(1) " sheetId="2" r:id="rId2"/>
    <sheet name="R.1(2)" sheetId="3" r:id="rId3"/>
    <sheet name="R.2" sheetId="4" r:id="rId4"/>
    <sheet name="R.3" sheetId="5" r:id="rId5"/>
    <sheet name="R.4" sheetId="6" r:id="rId6"/>
    <sheet name="R.5" sheetId="7" r:id="rId7"/>
    <sheet name="R.6" sheetId="8" r:id="rId8"/>
    <sheet name="R.7" sheetId="9" r:id="rId9"/>
    <sheet name="R.8(1)" sheetId="10" r:id="rId10"/>
    <sheet name="R.8(2)" sheetId="11" r:id="rId11"/>
    <sheet name="R.9" sheetId="12" r:id="rId12"/>
    <sheet name="R.10" sheetId="13" r:id="rId13"/>
    <sheet name="R.11" sheetId="14" r:id="rId14"/>
    <sheet name="R.12" sheetId="15" r:id="rId15"/>
    <sheet name="R.A" sheetId="16" r:id="rId16"/>
    <sheet name="Annex" sheetId="17" r:id="rId17"/>
  </sheets>
  <definedNames>
    <definedName name="AT">'Reference'!$B$2</definedName>
    <definedName name="AXIS">'Reference'!$M$2:$M$5</definedName>
    <definedName name="BE">'Reference'!$B$3:$B$4</definedName>
    <definedName name="BG">'Reference'!$B$5</definedName>
    <definedName name="COUNTRY">'Reference'!$E$2:$E$28</definedName>
    <definedName name="CY">'Reference'!$B$6</definedName>
    <definedName name="CZ">'Reference'!$B$7</definedName>
    <definedName name="DE">'Reference'!$B$8:$B$22</definedName>
    <definedName name="DK">'Reference'!$B$23</definedName>
    <definedName name="EE">'Reference'!$B$24</definedName>
    <definedName name="ES">'Reference'!$B$25:$B$42</definedName>
    <definedName name="FI">'Reference'!$B$43:$B$44</definedName>
    <definedName name="FR">'Reference'!$B$45:$B$50</definedName>
    <definedName name="GR">'Reference'!$B$51</definedName>
    <definedName name="HU">'Reference'!$B$52</definedName>
    <definedName name="IE">'Reference'!$B$53</definedName>
    <definedName name="IT">'Reference'!$B$54:$B$74</definedName>
    <definedName name="LT">'Reference'!$B$75</definedName>
    <definedName name="LU">'Reference'!$B$76</definedName>
    <definedName name="LV">'Reference'!$B$77</definedName>
    <definedName name="MT">'Reference'!$B$78</definedName>
    <definedName name="NL">'Reference'!$B$79</definedName>
    <definedName name="PL">'Reference'!$B$80</definedName>
    <definedName name="PT">'Reference'!$B$81:$B$83</definedName>
    <definedName name="RO">'Reference'!$B$84</definedName>
    <definedName name="SE">'Reference'!$B$85</definedName>
    <definedName name="SI">'Reference'!$B$86</definedName>
    <definedName name="SK">'Reference'!$B$87</definedName>
    <definedName name="STATUS">'Reference'!$K$2:$K$4</definedName>
    <definedName name="UK">'Reference'!$B$88:$B$91</definedName>
    <definedName name="YEAR">'Reference'!$I$2:$I$8</definedName>
    <definedName name="YESNO">'Reference'!$G$2:$G$3</definedName>
  </definedNames>
  <calcPr fullCalcOnLoad="1"/>
</workbook>
</file>

<file path=xl/sharedStrings.xml><?xml version="1.0" encoding="utf-8"?>
<sst xmlns="http://schemas.openxmlformats.org/spreadsheetml/2006/main" count="649" uniqueCount="365">
  <si>
    <t>&lt; 40</t>
  </si>
  <si>
    <t>≥ 40</t>
  </si>
  <si>
    <t>Natura 2000</t>
  </si>
  <si>
    <t>≥ 25</t>
  </si>
  <si>
    <t>&lt; 25</t>
  </si>
  <si>
    <t>Axis 1</t>
  </si>
  <si>
    <t>Axis 2</t>
  </si>
  <si>
    <t>Axis 3</t>
  </si>
  <si>
    <t>Axis 4</t>
  </si>
  <si>
    <t>COUNTRY</t>
  </si>
  <si>
    <t>REGION</t>
  </si>
  <si>
    <t>PROGRAMME</t>
  </si>
  <si>
    <t>YESNO</t>
  </si>
  <si>
    <t>YEAR</t>
  </si>
  <si>
    <t>STATUS</t>
  </si>
  <si>
    <t>AT</t>
  </si>
  <si>
    <t>Austria National</t>
  </si>
  <si>
    <t>2007AT06RPO001</t>
  </si>
  <si>
    <t>Yes</t>
  </si>
  <si>
    <t>X</t>
  </si>
  <si>
    <t>BE</t>
  </si>
  <si>
    <t xml:space="preserve">Vlaanderen </t>
  </si>
  <si>
    <t>2007BE06RPO001</t>
  </si>
  <si>
    <t>No</t>
  </si>
  <si>
    <t>NP</t>
  </si>
  <si>
    <t xml:space="preserve">Wallonnie </t>
  </si>
  <si>
    <t>2007BE06RPO002</t>
  </si>
  <si>
    <t>BG</t>
  </si>
  <si>
    <t>NI</t>
  </si>
  <si>
    <t xml:space="preserve">Bulgaria National </t>
  </si>
  <si>
    <t>2007BG06RPO001</t>
  </si>
  <si>
    <t>CY</t>
  </si>
  <si>
    <t>Cyprus National</t>
  </si>
  <si>
    <t>2007CY06RPO001</t>
  </si>
  <si>
    <t>CZ</t>
  </si>
  <si>
    <t>Czech Republic National</t>
  </si>
  <si>
    <t>2007CZ06RPO001</t>
  </si>
  <si>
    <t>DE</t>
  </si>
  <si>
    <t>Germany National Framework</t>
  </si>
  <si>
    <t>2007DE06RNF001</t>
  </si>
  <si>
    <t>DK</t>
  </si>
  <si>
    <t>Bavaria</t>
  </si>
  <si>
    <t>2007DE06RPO004</t>
  </si>
  <si>
    <t>EE</t>
  </si>
  <si>
    <t xml:space="preserve">Brandenburg and Berlin </t>
  </si>
  <si>
    <t>2007DE06RPO007</t>
  </si>
  <si>
    <t>ES</t>
  </si>
  <si>
    <t>Hessen</t>
  </si>
  <si>
    <t>2007DE06RPO010</t>
  </si>
  <si>
    <t>FI</t>
  </si>
  <si>
    <t>North Rhine-Westphalia</t>
  </si>
  <si>
    <t>2007DE06RPO015</t>
  </si>
  <si>
    <t>FR</t>
  </si>
  <si>
    <t>Saxony</t>
  </si>
  <si>
    <t>2007DE06RPO019</t>
  </si>
  <si>
    <t>GR</t>
  </si>
  <si>
    <t xml:space="preserve">Hamburg </t>
  </si>
  <si>
    <t>2007DE06RPO009</t>
  </si>
  <si>
    <t>HU</t>
  </si>
  <si>
    <t>Lower-Saxony</t>
  </si>
  <si>
    <t>2007DE06RPO012</t>
  </si>
  <si>
    <t>IE</t>
  </si>
  <si>
    <t xml:space="preserve">Saarland </t>
  </si>
  <si>
    <t>2007DE06RPO018</t>
  </si>
  <si>
    <t>IT</t>
  </si>
  <si>
    <t xml:space="preserve">Baden-Württemberg </t>
  </si>
  <si>
    <t>2007DE06RPO003</t>
  </si>
  <si>
    <t>LT</t>
  </si>
  <si>
    <t>Rhineland-Palatinate</t>
  </si>
  <si>
    <t>2007DE06RPO017</t>
  </si>
  <si>
    <t>LU</t>
  </si>
  <si>
    <t>Thuringia</t>
  </si>
  <si>
    <t>2007DE06RPO023</t>
  </si>
  <si>
    <t>LV</t>
  </si>
  <si>
    <t>Saxony-Anhalt</t>
  </si>
  <si>
    <t>2007DE06RPO020</t>
  </si>
  <si>
    <t>MT</t>
  </si>
  <si>
    <t xml:space="preserve">Schleswig-Holstein </t>
  </si>
  <si>
    <t>2007DE06RPO021</t>
  </si>
  <si>
    <t>NL</t>
  </si>
  <si>
    <t xml:space="preserve">Mecklenburg-Vorpommern </t>
  </si>
  <si>
    <t>2007DE06RPO011</t>
  </si>
  <si>
    <t>PL</t>
  </si>
  <si>
    <t>Denmark National</t>
  </si>
  <si>
    <t>2007DK06RPO001</t>
  </si>
  <si>
    <t>PT</t>
  </si>
  <si>
    <t xml:space="preserve">Estonia National </t>
  </si>
  <si>
    <t>2007EE06RPO001</t>
  </si>
  <si>
    <t>RO</t>
  </si>
  <si>
    <t xml:space="preserve">Marco Nacional España </t>
  </si>
  <si>
    <t>2007ES06RNF001</t>
  </si>
  <si>
    <t>SE</t>
  </si>
  <si>
    <t>Andalucia</t>
  </si>
  <si>
    <t>2007ES06RPO001</t>
  </si>
  <si>
    <t>SI</t>
  </si>
  <si>
    <t>Aragón</t>
  </si>
  <si>
    <t>2007ES06RPO002</t>
  </si>
  <si>
    <t>SK</t>
  </si>
  <si>
    <t>Asturias</t>
  </si>
  <si>
    <t>2007ES06RPO003</t>
  </si>
  <si>
    <t>UK</t>
  </si>
  <si>
    <t xml:space="preserve">Cantabria </t>
  </si>
  <si>
    <t>2007ES06RPO006</t>
  </si>
  <si>
    <t>Castilla y León</t>
  </si>
  <si>
    <t>2007ES06RPO008</t>
  </si>
  <si>
    <t>Cataluña</t>
  </si>
  <si>
    <t>2007ES06RPO009</t>
  </si>
  <si>
    <t>Extremadura</t>
  </si>
  <si>
    <t>2007ES06RPO010</t>
  </si>
  <si>
    <t>Galicia</t>
  </si>
  <si>
    <t>2007ES06RPO011</t>
  </si>
  <si>
    <t>Madrid</t>
  </si>
  <si>
    <t>2007ES06RPO012</t>
  </si>
  <si>
    <t>Navarra</t>
  </si>
  <si>
    <t>2007ES06RPO014</t>
  </si>
  <si>
    <t>Pais Vasco</t>
  </si>
  <si>
    <t>2007ES06RPO015</t>
  </si>
  <si>
    <t>La Rioja</t>
  </si>
  <si>
    <t>2007ES06RPO016</t>
  </si>
  <si>
    <t>Comunidad Valenciana</t>
  </si>
  <si>
    <t>2007ES06RPO017</t>
  </si>
  <si>
    <t>Baleares</t>
  </si>
  <si>
    <t>2007ES06RPO004</t>
  </si>
  <si>
    <t>Canarias</t>
  </si>
  <si>
    <t>2007ES06RPO005</t>
  </si>
  <si>
    <t>Castilla la Mancha</t>
  </si>
  <si>
    <t>2007ES06RPO007</t>
  </si>
  <si>
    <t>Murcia</t>
  </si>
  <si>
    <t>2007ES06RPO013</t>
  </si>
  <si>
    <t>Manner-Suomi</t>
  </si>
  <si>
    <t>2007FI06RPO001</t>
  </si>
  <si>
    <t xml:space="preserve">Åland </t>
  </si>
  <si>
    <t>2007FI06RPO002</t>
  </si>
  <si>
    <t>France - Hexagone</t>
  </si>
  <si>
    <t>2007FR06RPO001</t>
  </si>
  <si>
    <t xml:space="preserve">Martinique </t>
  </si>
  <si>
    <t>2007FR06RPO005</t>
  </si>
  <si>
    <t>Île de la Réunion</t>
  </si>
  <si>
    <t>2007FR06RPO006</t>
  </si>
  <si>
    <t xml:space="preserve">Guyane </t>
  </si>
  <si>
    <t>2007FR06RPO004</t>
  </si>
  <si>
    <t xml:space="preserve">Corse </t>
  </si>
  <si>
    <t>2007FR06RPO002</t>
  </si>
  <si>
    <t xml:space="preserve">Guadeloupe </t>
  </si>
  <si>
    <t>2007FR06RPO003</t>
  </si>
  <si>
    <t xml:space="preserve">Greece National </t>
  </si>
  <si>
    <t>2007GR06RPO001</t>
  </si>
  <si>
    <t xml:space="preserve">Hungary National </t>
  </si>
  <si>
    <t>2007HU06RPO001</t>
  </si>
  <si>
    <t xml:space="preserve">Ireland National </t>
  </si>
  <si>
    <t>2007IE06RPO001</t>
  </si>
  <si>
    <t>Bolzano</t>
  </si>
  <si>
    <t>2007IT06RPO002</t>
  </si>
  <si>
    <t xml:space="preserve">Emilia Romagna </t>
  </si>
  <si>
    <t>2007IT06RPO003</t>
  </si>
  <si>
    <t xml:space="preserve">Toscana </t>
  </si>
  <si>
    <t>2007IT06RPO010</t>
  </si>
  <si>
    <t xml:space="preserve">Veneto  </t>
  </si>
  <si>
    <t>2007IT06RPO014</t>
  </si>
  <si>
    <t>Friuli Venezia Giulia</t>
  </si>
  <si>
    <t>2007IT06RPO004</t>
  </si>
  <si>
    <t>Liguria</t>
  </si>
  <si>
    <t>2007IT06RPO006</t>
  </si>
  <si>
    <t xml:space="preserve">Campania </t>
  </si>
  <si>
    <t>2007IT06RPO019</t>
  </si>
  <si>
    <t xml:space="preserve">Piemonte </t>
  </si>
  <si>
    <t>2007IT06RPO009</t>
  </si>
  <si>
    <t xml:space="preserve">Calabria </t>
  </si>
  <si>
    <t>2007IT06RPO018</t>
  </si>
  <si>
    <t>Abruzzo</t>
  </si>
  <si>
    <t>2007IT06RPO001</t>
  </si>
  <si>
    <t xml:space="preserve">Lazio </t>
  </si>
  <si>
    <t>2007IT06RPO005</t>
  </si>
  <si>
    <t xml:space="preserve">Marche </t>
  </si>
  <si>
    <t>2007IT06RPO008</t>
  </si>
  <si>
    <t>Umbria</t>
  </si>
  <si>
    <t>2007IT06RPO012</t>
  </si>
  <si>
    <t>Valle d'Aosta</t>
  </si>
  <si>
    <t>2007IT06RPO013</t>
  </si>
  <si>
    <t xml:space="preserve">Sardegna </t>
  </si>
  <si>
    <t>2007IT06RPO016</t>
  </si>
  <si>
    <t xml:space="preserve">Basilicata </t>
  </si>
  <si>
    <t>2007IT06RPO017</t>
  </si>
  <si>
    <t>Trento</t>
  </si>
  <si>
    <t>2007IT06RPO011</t>
  </si>
  <si>
    <t xml:space="preserve">Molise </t>
  </si>
  <si>
    <t>2007IT06RPO015</t>
  </si>
  <si>
    <t xml:space="preserve">Puglia </t>
  </si>
  <si>
    <t>2007IT06RPO020</t>
  </si>
  <si>
    <t xml:space="preserve">Sicilia </t>
  </si>
  <si>
    <t>2007IT06RPO021</t>
  </si>
  <si>
    <t>Lombardia</t>
  </si>
  <si>
    <t>2007IT06RPO007</t>
  </si>
  <si>
    <t xml:space="preserve">Lithuania National </t>
  </si>
  <si>
    <t>2007LT06RPO001</t>
  </si>
  <si>
    <t>Luxembourg National</t>
  </si>
  <si>
    <t>2007LU06RPO001</t>
  </si>
  <si>
    <t xml:space="preserve">Latvia National </t>
  </si>
  <si>
    <t>2007LV06RPO001</t>
  </si>
  <si>
    <t>Malta National</t>
  </si>
  <si>
    <t>2007MT06RPO001</t>
  </si>
  <si>
    <t>Nederland National</t>
  </si>
  <si>
    <t>2007NL06RPO001</t>
  </si>
  <si>
    <t xml:space="preserve">Poland National </t>
  </si>
  <si>
    <t>2007PL06RPO001</t>
  </si>
  <si>
    <t>Portugal Continente</t>
  </si>
  <si>
    <t>2007PT06RPO002</t>
  </si>
  <si>
    <t>Açores</t>
  </si>
  <si>
    <t>2007PT06RPO001</t>
  </si>
  <si>
    <t>Madeira</t>
  </si>
  <si>
    <t>2007PT06RPO003</t>
  </si>
  <si>
    <t xml:space="preserve">Romania National </t>
  </si>
  <si>
    <t>2007RO06RPO001</t>
  </si>
  <si>
    <t xml:space="preserve">Sweden National </t>
  </si>
  <si>
    <t>2007SE06RPO001</t>
  </si>
  <si>
    <t xml:space="preserve">Slovenia National </t>
  </si>
  <si>
    <t>2007SI06RPO001</t>
  </si>
  <si>
    <t xml:space="preserve">Slovakia National </t>
  </si>
  <si>
    <t>2007SK06RPO001</t>
  </si>
  <si>
    <t xml:space="preserve">Northern Ireland </t>
  </si>
  <si>
    <t>2007UK06RPO002</t>
  </si>
  <si>
    <t>England</t>
  </si>
  <si>
    <t>2007UK06RPO001</t>
  </si>
  <si>
    <t xml:space="preserve">Scotland </t>
  </si>
  <si>
    <t>2007UK06RPO003</t>
  </si>
  <si>
    <t xml:space="preserve">Wales </t>
  </si>
  <si>
    <t>2007UK06RPO004</t>
  </si>
  <si>
    <t>AXIS</t>
  </si>
  <si>
    <t>R.A</t>
  </si>
  <si>
    <t>R.1(1)</t>
  </si>
  <si>
    <t>R.1(2)</t>
  </si>
  <si>
    <t>R.2</t>
  </si>
  <si>
    <t>R.3</t>
  </si>
  <si>
    <t>R.4</t>
  </si>
  <si>
    <t>R.5</t>
  </si>
  <si>
    <t>R.6</t>
  </si>
  <si>
    <t>R.7</t>
  </si>
  <si>
    <t>R.8(1)</t>
  </si>
  <si>
    <t>R.8(2)</t>
  </si>
  <si>
    <t>R.9</t>
  </si>
  <si>
    <t>R.10</t>
  </si>
  <si>
    <t>R.11</t>
  </si>
  <si>
    <t>R.12</t>
  </si>
  <si>
    <t>Commenti</t>
  </si>
  <si>
    <t>Tipologia di risultati positivi</t>
  </si>
  <si>
    <t>Ottenimento di certificato, diploma, laurea</t>
  </si>
  <si>
    <t>Attuazione delle abilità acquisite</t>
  </si>
  <si>
    <t>TOTALE</t>
  </si>
  <si>
    <t>Numero di partecipanti che hanno terminato con successo una formazione in ambito agricolo e/o forestale</t>
  </si>
  <si>
    <t>Numero di partecipanti</t>
  </si>
  <si>
    <t>Agricoltura</t>
  </si>
  <si>
    <t>Industria alimentare</t>
  </si>
  <si>
    <t>Silvicoltura</t>
  </si>
  <si>
    <t>Maschi</t>
  </si>
  <si>
    <t>Femmine</t>
  </si>
  <si>
    <t>Misura correlata</t>
  </si>
  <si>
    <t>Servizi di base</t>
  </si>
  <si>
    <t>Rinnovamento dei villaggi</t>
  </si>
  <si>
    <t>Tutela e riqualificazione del patrimonio rurale</t>
  </si>
  <si>
    <t>Popolazione rurale utente di servizi migliorati</t>
  </si>
  <si>
    <t>Servizi essenziali per l'economia e la popolazione rurale</t>
  </si>
  <si>
    <t>Maggiore diffusione di Internet nelle zone rurali</t>
  </si>
  <si>
    <t>Formazione e informazione rivolte agli operatori economici impegnati nei settori che rientrano nell'asse 3</t>
  </si>
  <si>
    <t>Acquisizione di competenze e animazione per elaborare e attuare strategie di sviluppo locale</t>
  </si>
  <si>
    <t>Numero di partecipanti che hanno terminato con successo una formazione</t>
  </si>
  <si>
    <t>Migliore valorizzazione economica delle foreste</t>
  </si>
  <si>
    <t>Accrescimento del valore aggiunto dei prodotti agricoli e forestali</t>
  </si>
  <si>
    <t>Cooperazione per lo sviluppo di nuovi prodotti, processi e tecnologie nei settori agricolo e alimentare e in quello forestale</t>
  </si>
  <si>
    <t>Miglioramento e sviluppo dell'infrastruttura in parallelo con lo sviluppo e l'adeguamento dell'agricoltura e della silvicoltura</t>
  </si>
  <si>
    <t>Sostegno agli agricoltori per conformarsi ai rigorosi requisiti prescritti dalla normativa comunitaria</t>
  </si>
  <si>
    <t>Insediamento di giovani agricoltori</t>
  </si>
  <si>
    <t>Prepensionamento</t>
  </si>
  <si>
    <t>Utilizzo di servizi di consulenza</t>
  </si>
  <si>
    <t>Introduzione di servizi di sostituzione, di assistenza e di consulenza nella gestione delle aziende agricole</t>
  </si>
  <si>
    <t>Ammodernamento delle aziende</t>
  </si>
  <si>
    <t>VAL nelle aziende beneficiarie (000 EUR)</t>
  </si>
  <si>
    <t>Settore agricolo</t>
  </si>
  <si>
    <t>Industria dei prodotti alimentari</t>
  </si>
  <si>
    <t>Cooperazione per lo sviluppo di nuovi prodotti, processi e tecnologie</t>
  </si>
  <si>
    <t>Numero di aziende che hanno introdotto nuovi prodotti e/o nuove tecniche</t>
  </si>
  <si>
    <t>Aziende agricole</t>
  </si>
  <si>
    <t>Nuova tecnica</t>
  </si>
  <si>
    <t>Nuovo prodotto</t>
  </si>
  <si>
    <t>Imprese agroalimentari</t>
  </si>
  <si>
    <t>Aziende forestali</t>
  </si>
  <si>
    <t>Materie grasse (burro, margarina, oli, ecc.)</t>
  </si>
  <si>
    <t>Ortofrutticoli e cereali, allo stato naturale o trasformati</t>
  </si>
  <si>
    <t>Birra</t>
  </si>
  <si>
    <t>Bevande a base di estratti di piante</t>
  </si>
  <si>
    <t>Prodotti di panetteria, pasticceria, confetteria o biscotteria</t>
  </si>
  <si>
    <t>Altri prodotti alimentari</t>
  </si>
  <si>
    <t>Tipo di prodotto agricolo</t>
  </si>
  <si>
    <t>Carni fresche (e frattaglie)</t>
  </si>
  <si>
    <t>Prodotti a base di carne (riscaldati, salati, affumicati, ecc.)</t>
  </si>
  <si>
    <t>Formaggi</t>
  </si>
  <si>
    <t>Altri prodotti di origine animale (uova, prodotti lattiero-caseari ad eccezione del burro, ecc.)</t>
  </si>
  <si>
    <t>Valore della produzione agricola soggetta a marchi/norme di qualità riconosciuti</t>
  </si>
  <si>
    <t>Valore della produzione agricola soggetta a marchi/norme di qualità riconosciuti (000 euro)</t>
  </si>
  <si>
    <t>Marchio/norma europea</t>
  </si>
  <si>
    <t>Rispetto delle norme</t>
  </si>
  <si>
    <t>Partecipazione di agricoltori ai sistemi qualità</t>
  </si>
  <si>
    <t>Associazioni di produttori - attività di informazione e di promozione</t>
  </si>
  <si>
    <t>Marchio/norma di uno Stato membro</t>
  </si>
  <si>
    <t>Agricoltura di semisussistenza</t>
  </si>
  <si>
    <t>Costituzione di associazioni di produttori</t>
  </si>
  <si>
    <t>Numero di aziende agricole entrate sul mercato</t>
  </si>
  <si>
    <t>Ambito</t>
  </si>
  <si>
    <t>Superficie soggetta a una gestione efficace del territorio, che ha contribuito alla biodiversità, alla qualità dell'acqua, a attenuare i cambiamenti climatici, a migliorare la qualità del suolo, a evitare la marginalizzazione e l'abbandono delle terre</t>
  </si>
  <si>
    <t>Investimenti non produttivi</t>
  </si>
  <si>
    <t>Imboschimento di terreni agricoli</t>
  </si>
  <si>
    <t>Sistemi agroforestali</t>
  </si>
  <si>
    <t>Imboschimento di superfici non agricole</t>
  </si>
  <si>
    <t>Misure silvoambientali</t>
  </si>
  <si>
    <t>Ricostituzione del potenziale produttivo forestale e interventi preventivi</t>
  </si>
  <si>
    <t>Indennità a favore delle zone montane e di altre zone caratterizzate da svantaggi naturali</t>
  </si>
  <si>
    <t>Indennità connesse alla direttiva 2000/60/CE</t>
  </si>
  <si>
    <t>Misure agroambientali</t>
  </si>
  <si>
    <t>Benessere degli animali</t>
  </si>
  <si>
    <t>Superficie soggetta a una gestione efficace del territorio (ha)</t>
  </si>
  <si>
    <t>Biodiversità</t>
  </si>
  <si>
    <t>Qualità dell'acqua</t>
  </si>
  <si>
    <t>Cambiamento climatico</t>
  </si>
  <si>
    <t>Qualità del suolo</t>
  </si>
  <si>
    <t>Riduzione della marginalizzazione</t>
  </si>
  <si>
    <t>Diversificazione verso attività non agricole</t>
  </si>
  <si>
    <t>Creazione e sviluppo di imprese</t>
  </si>
  <si>
    <t>Incentivazione di attività turistiche</t>
  </si>
  <si>
    <t>Valore aggiunto lordo di origine non agricola nelle aziende beneficiarie</t>
  </si>
  <si>
    <t>Valore aggiunto lordo di origine non agricola nelle aziende beneficiarie ('000 EUR)</t>
  </si>
  <si>
    <t>Altre imprese</t>
  </si>
  <si>
    <t>Asse 2</t>
  </si>
  <si>
    <t>Asse 3</t>
  </si>
  <si>
    <t>Asse 1</t>
  </si>
  <si>
    <t>Numero lordo di posti di lavoro creati</t>
  </si>
  <si>
    <t>Posti di lavoro fuori azienda</t>
  </si>
  <si>
    <t>Tipo di attività aziendale</t>
  </si>
  <si>
    <t>Posti di lavoro in azienda</t>
  </si>
  <si>
    <t>Altro</t>
  </si>
  <si>
    <t>Turismo</t>
  </si>
  <si>
    <t>Artigianato</t>
  </si>
  <si>
    <t>Commercio al dettaglio</t>
  </si>
  <si>
    <t>Produzione di energia rinnovabile</t>
  </si>
  <si>
    <t>Tipo di settore</t>
  </si>
  <si>
    <t>Agriturismo.</t>
  </si>
  <si>
    <t>Numero supplementare di presenze di turisti</t>
  </si>
  <si>
    <t>+</t>
  </si>
  <si>
    <t>Numero di visitatori giornalieri</t>
  </si>
  <si>
    <t>Asse</t>
  </si>
  <si>
    <t>Indicatori di risultato supplementari</t>
  </si>
  <si>
    <t>Misura</t>
  </si>
  <si>
    <t>Indicatore</t>
  </si>
  <si>
    <t>Definizione</t>
  </si>
  <si>
    <t>Valore</t>
  </si>
  <si>
    <t>413 - Qualità della vita e diversificazione</t>
  </si>
  <si>
    <t>Numero di turisti in più</t>
  </si>
  <si>
    <t>Numero di posti di lavoro creati</t>
  </si>
  <si>
    <t>Maggiore diffusione di internet nelle zone rurali</t>
  </si>
  <si>
    <t>Foglio R6: i valori della precedente versione sono stati aggiornati/sostituiti</t>
  </si>
  <si>
    <t>Foglio R1(1): per il settore "coltivazione" il codice "NI" della precedente versione è stato sostituito con il valore "0"</t>
  </si>
  <si>
    <t>Foglio R1(2): i codici "NI" della precedente versione sono stati sostituiti con il valore "0"</t>
  </si>
  <si>
    <t>Foglio R3: i codici "NA" della precedente versione sono stati sostituiti con il valore "0"</t>
  </si>
  <si>
    <t>Foglio R8(1): i codici "NI" della precedente versione sono stati sostituiti con il valore "0". Riguardo alla voce "diversificazione verso attività non agricole" si tenga presente che il numero lordo di posti di lavoro creati è pari a 18. Poichè il sistema non consente di inserire un valore nel suo complesso, richiedendo di distinguere tra maschi e femmine e tra minori e maggiori di anni 25, non essendo stato possibile operare tale distinzione non si è potuto caricare il suddetto valore</t>
  </si>
  <si>
    <t>Foglio R8(2): i codici "NI" della precedente versione sono stati sostituiti con il valore "0"riguardo al tipo di attività "posti di lavoro in azienda" e al tipo di settore "agriturismo" si tenga presente che il numero di posti di lavoro creati è pari a 18. Poichè il sistema non consente di inserire un valore nel suo complesso, richiedendo di distinguere tra maschi e femmine e tra minori e maggiori di anni 25, non essendo stato possibile operare tale distinzione non si è potuto caricare il suddetto valore</t>
  </si>
  <si>
    <t>Foglio R9: il codice "NI" della precedente versione è stato sostituito con un valore</t>
  </si>
  <si>
    <t>Foglio R10: il codice "NI" della precedente versione è stato sostituito con un valore</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</si>
</sst>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809]dd\ mmmm\ yyyy"/>
    <numFmt numFmtId="194" formatCode="_-* #,##0.000\ _€_-;\-* #,##0.000\ _€_-;_-* &quot;-&quot;??\ _€_-;_-@_-"/>
    <numFmt numFmtId="195" formatCode="_-* #,##0\ _€_-;\-* #,##0\ _€_-;_-* &quot;-&quot;??\ _€_-;_-@_-"/>
    <numFmt numFmtId="196" formatCode="_-* #,##0.0\ _€_-;\-* #,##0.0\ _€_-;_-* &quot;-&quot;??\ _€_-;_-@_-"/>
  </numFmts>
  <fonts count="9">
    <font>
      <sz val="10"/>
      <name val="Arial"/>
      <family val="0"/>
    </font>
    <font>
      <u val="single"/>
      <sz val="10"/>
      <color indexed="12"/>
      <name val="Arial"/>
      <family val="0"/>
    </font>
    <font>
      <u val="single"/>
      <sz val="10"/>
      <color indexed="36"/>
      <name val="Arial"/>
      <family val="0"/>
    </font>
    <font>
      <b/>
      <sz val="10"/>
      <name val="Arial"/>
      <family val="2"/>
    </font>
    <font>
      <u val="single"/>
      <sz val="10"/>
      <name val="Arial"/>
      <family val="0"/>
    </font>
    <font>
      <i/>
      <sz val="10"/>
      <name val="Arial"/>
      <family val="2"/>
    </font>
    <font>
      <b/>
      <sz val="9"/>
      <name val="Times New Roman"/>
      <family val="1"/>
    </font>
    <font>
      <sz val="9"/>
      <name val="Arial"/>
      <family val="0"/>
    </font>
    <font>
      <sz val="9"/>
      <name val="Times New Roman"/>
      <family val="1"/>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50">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medium"/>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thin"/>
      <right style="thin"/>
      <top style="medium"/>
      <bottom style="thin"/>
    </border>
    <border>
      <left style="medium"/>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medium"/>
      <right style="medium"/>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color indexed="63"/>
      </left>
      <right style="medium"/>
      <top>
        <color indexed="63"/>
      </top>
      <bottom>
        <color indexed="63"/>
      </bottom>
    </border>
    <border>
      <left style="medium"/>
      <right style="thin"/>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42">
    <xf numFmtId="0" fontId="0" fillId="0" borderId="0" xfId="0" applyAlignment="1">
      <alignment/>
    </xf>
    <xf numFmtId="0" fontId="0" fillId="0" borderId="0" xfId="0" applyAlignment="1">
      <alignment wrapText="1"/>
    </xf>
    <xf numFmtId="0" fontId="0" fillId="0" borderId="0" xfId="0"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wrapText="1"/>
    </xf>
    <xf numFmtId="0" fontId="0" fillId="0" borderId="0" xfId="0" applyBorder="1" applyAlignment="1">
      <alignment wrapText="1"/>
    </xf>
    <xf numFmtId="0" fontId="0" fillId="0" borderId="0" xfId="0" applyAlignment="1">
      <alignmen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5" fillId="0" borderId="0" xfId="0" applyFont="1" applyBorder="1" applyAlignment="1">
      <alignment horizontal="center" vertical="center" wrapText="1"/>
    </xf>
    <xf numFmtId="0" fontId="0" fillId="0" borderId="21" xfId="0" applyBorder="1" applyAlignment="1">
      <alignment horizontal="center" vertical="center" wrapText="1"/>
    </xf>
    <xf numFmtId="0" fontId="0" fillId="0" borderId="5" xfId="0"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15" xfId="0" applyBorder="1" applyAlignment="1">
      <alignment vertical="center" wrapText="1"/>
    </xf>
    <xf numFmtId="0" fontId="3" fillId="0" borderId="18" xfId="0" applyFont="1" applyBorder="1" applyAlignment="1">
      <alignment horizontal="left"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16" xfId="0" applyBorder="1" applyAlignment="1">
      <alignment vertical="center" wrapText="1"/>
    </xf>
    <xf numFmtId="0" fontId="0" fillId="0" borderId="20" xfId="0" applyBorder="1" applyAlignment="1">
      <alignment horizontal="left" vertical="center" wrapText="1"/>
    </xf>
    <xf numFmtId="0" fontId="0" fillId="2" borderId="27" xfId="0" applyFill="1" applyBorder="1" applyAlignment="1">
      <alignment horizontal="center" vertical="center" wrapText="1"/>
    </xf>
    <xf numFmtId="0" fontId="0" fillId="0" borderId="13" xfId="0" applyFont="1" applyBorder="1" applyAlignment="1">
      <alignment horizontal="left" vertical="center" wrapText="1"/>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0" fontId="0" fillId="2" borderId="20" xfId="0" applyFill="1" applyBorder="1" applyAlignment="1">
      <alignment horizontal="center" vertical="center" wrapText="1"/>
    </xf>
    <xf numFmtId="0" fontId="0" fillId="0" borderId="18" xfId="0" applyBorder="1" applyAlignment="1">
      <alignmen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4" fillId="0" borderId="0" xfId="0" applyFont="1" applyAlignment="1">
      <alignment horizontal="left"/>
    </xf>
    <xf numFmtId="0" fontId="3" fillId="3" borderId="0" xfId="0" applyFont="1" applyFill="1" applyBorder="1" applyAlignment="1">
      <alignment horizontal="center"/>
    </xf>
    <xf numFmtId="0" fontId="3" fillId="3" borderId="0" xfId="0" applyFont="1" applyFill="1" applyBorder="1" applyAlignment="1">
      <alignment horizontal="left"/>
    </xf>
    <xf numFmtId="0" fontId="0" fillId="0" borderId="0" xfId="0" applyFill="1" applyAlignment="1">
      <alignment/>
    </xf>
    <xf numFmtId="0" fontId="3" fillId="3" borderId="0" xfId="0" applyFont="1" applyFill="1" applyAlignment="1">
      <alignment horizontal="center"/>
    </xf>
    <xf numFmtId="195" fontId="6" fillId="0" borderId="0" xfId="0" applyNumberFormat="1" applyFont="1" applyFill="1" applyBorder="1" applyAlignment="1">
      <alignment horizontal="center" vertical="center"/>
    </xf>
    <xf numFmtId="179" fontId="7" fillId="0" borderId="0" xfId="0" applyNumberFormat="1" applyFont="1" applyFill="1" applyBorder="1" applyAlignment="1">
      <alignment/>
    </xf>
    <xf numFmtId="179" fontId="7" fillId="0" borderId="0" xfId="0" applyNumberFormat="1" applyFont="1" applyFill="1" applyBorder="1" applyAlignment="1">
      <alignment horizontal="center"/>
    </xf>
    <xf numFmtId="0" fontId="3" fillId="3" borderId="0" xfId="0" applyFont="1" applyFill="1" applyAlignment="1">
      <alignment/>
    </xf>
    <xf numFmtId="0" fontId="0" fillId="3" borderId="0" xfId="0" applyFill="1" applyAlignment="1">
      <alignment horizontal="center"/>
    </xf>
    <xf numFmtId="0" fontId="0" fillId="0" borderId="0" xfId="0" applyFill="1" applyAlignment="1">
      <alignment horizontal="center"/>
    </xf>
    <xf numFmtId="179" fontId="7" fillId="0" borderId="0" xfId="0" applyNumberFormat="1" applyFont="1" applyFill="1" applyBorder="1" applyAlignment="1">
      <alignment horizontal="left"/>
    </xf>
    <xf numFmtId="0" fontId="0" fillId="3" borderId="0" xfId="0" applyFill="1" applyAlignment="1">
      <alignment/>
    </xf>
    <xf numFmtId="196" fontId="6" fillId="0" borderId="0" xfId="0" applyNumberFormat="1" applyFont="1" applyFill="1" applyBorder="1" applyAlignment="1">
      <alignment horizontal="center"/>
    </xf>
    <xf numFmtId="179" fontId="8" fillId="0" borderId="0" xfId="0" applyNumberFormat="1" applyFont="1" applyFill="1" applyBorder="1" applyAlignment="1">
      <alignment horizontal="center"/>
    </xf>
    <xf numFmtId="194" fontId="6" fillId="0" borderId="0" xfId="0" applyNumberFormat="1" applyFont="1" applyFill="1" applyBorder="1" applyAlignment="1">
      <alignment horizontal="center"/>
    </xf>
    <xf numFmtId="0" fontId="4" fillId="0" borderId="0" xfId="0" applyFont="1" applyAlignment="1" applyProtection="1">
      <alignment horizontal="left"/>
      <protection/>
    </xf>
    <xf numFmtId="0" fontId="0" fillId="0" borderId="0" xfId="0" applyAlignment="1" applyProtection="1">
      <alignment wrapText="1"/>
      <protection/>
    </xf>
    <xf numFmtId="0" fontId="0" fillId="0" borderId="0"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0" xfId="0" applyAlignment="1" applyProtection="1">
      <alignment vertical="center" wrapText="1"/>
      <protection/>
    </xf>
    <xf numFmtId="0" fontId="0" fillId="4" borderId="29"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30" xfId="0" applyFill="1" applyBorder="1" applyAlignment="1" applyProtection="1">
      <alignment horizontal="center" vertical="center" wrapText="1"/>
      <protection locked="0"/>
    </xf>
    <xf numFmtId="0" fontId="0" fillId="4" borderId="29"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31"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34" xfId="0" applyFill="1" applyBorder="1" applyAlignment="1" applyProtection="1">
      <alignment horizontal="center" vertical="center" wrapText="1"/>
      <protection locked="0"/>
    </xf>
    <xf numFmtId="0" fontId="0" fillId="4" borderId="35"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0" fillId="4" borderId="38"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3" fillId="2" borderId="0" xfId="0" applyFont="1" applyFill="1" applyAlignment="1">
      <alignment/>
    </xf>
    <xf numFmtId="0" fontId="0" fillId="2" borderId="0" xfId="0" applyFill="1" applyAlignment="1">
      <alignment/>
    </xf>
    <xf numFmtId="0" fontId="0" fillId="0" borderId="0" xfId="0" applyAlignment="1" applyProtection="1">
      <alignment/>
      <protection locked="0"/>
    </xf>
    <xf numFmtId="0" fontId="0" fillId="4" borderId="30"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3"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195" fontId="6" fillId="0" borderId="0" xfId="0" applyNumberFormat="1" applyFont="1" applyFill="1" applyBorder="1" applyAlignment="1">
      <alignment horizontal="center" vertical="center"/>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5" fillId="0" borderId="40"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3" xfId="0" applyBorder="1" applyAlignment="1">
      <alignment vertical="center" wrapText="1"/>
    </xf>
    <xf numFmtId="0" fontId="0" fillId="0" borderId="41" xfId="0" applyBorder="1" applyAlignment="1">
      <alignment horizontal="center" vertical="center" wrapText="1"/>
    </xf>
    <xf numFmtId="0" fontId="0" fillId="0" borderId="28" xfId="0" applyBorder="1" applyAlignment="1">
      <alignment vertical="center" wrapText="1"/>
    </xf>
    <xf numFmtId="0" fontId="0" fillId="0" borderId="42" xfId="0" applyBorder="1" applyAlignment="1">
      <alignment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vertical="center" wrapText="1"/>
    </xf>
    <xf numFmtId="0" fontId="0" fillId="0" borderId="2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29" xfId="0" applyBorder="1" applyAlignment="1">
      <alignment vertical="center" wrapText="1"/>
    </xf>
    <xf numFmtId="0" fontId="3" fillId="0" borderId="48" xfId="0" applyFont="1" applyBorder="1" applyAlignment="1">
      <alignment horizontal="left" vertical="center" wrapText="1"/>
    </xf>
    <xf numFmtId="0" fontId="3" fillId="0" borderId="24" xfId="0" applyFont="1" applyBorder="1" applyAlignment="1">
      <alignment horizontal="left" vertical="center" wrapText="1"/>
    </xf>
    <xf numFmtId="0" fontId="0" fillId="0" borderId="19"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5" fillId="0" borderId="0" xfId="0" applyFont="1" applyAlignment="1">
      <alignment horizontal="center"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1:M92"/>
  <sheetViews>
    <sheetView workbookViewId="0" topLeftCell="A1">
      <selection activeCell="M2" sqref="M2:M5"/>
    </sheetView>
  </sheetViews>
  <sheetFormatPr defaultColWidth="9.140625" defaultRowHeight="12.75"/>
  <cols>
    <col min="1" max="1" width="9.8515625" style="70" bestFit="1" customWidth="1"/>
    <col min="2" max="2" width="26.140625" style="69" bestFit="1" customWidth="1"/>
    <col min="3" max="3" width="17.7109375" style="69" bestFit="1" customWidth="1"/>
    <col min="5" max="5" width="10.00390625" style="67" customWidth="1"/>
    <col min="6" max="6" width="10.00390625" style="58" customWidth="1"/>
    <col min="7" max="7" width="10.00390625" style="65" customWidth="1"/>
    <col min="8" max="8" width="10.00390625" style="58" customWidth="1"/>
    <col min="9" max="9" width="10.00390625" style="65" customWidth="1"/>
    <col min="10" max="16384" width="10.00390625" style="58" customWidth="1"/>
  </cols>
  <sheetData>
    <row r="1" spans="1:13" ht="12.75">
      <c r="A1" s="56" t="s">
        <v>9</v>
      </c>
      <c r="B1" s="57" t="s">
        <v>10</v>
      </c>
      <c r="C1" s="56" t="s">
        <v>11</v>
      </c>
      <c r="D1" s="58"/>
      <c r="E1" s="59" t="s">
        <v>9</v>
      </c>
      <c r="G1" s="59" t="s">
        <v>12</v>
      </c>
      <c r="I1" s="59" t="s">
        <v>13</v>
      </c>
      <c r="K1" s="59" t="s">
        <v>14</v>
      </c>
      <c r="M1" s="59" t="s">
        <v>227</v>
      </c>
    </row>
    <row r="2" spans="1:13" ht="12.75">
      <c r="A2" s="60" t="s">
        <v>15</v>
      </c>
      <c r="B2" s="61" t="s">
        <v>16</v>
      </c>
      <c r="C2" s="62" t="s">
        <v>17</v>
      </c>
      <c r="D2" s="58"/>
      <c r="E2" s="63" t="s">
        <v>15</v>
      </c>
      <c r="G2" s="64" t="s">
        <v>18</v>
      </c>
      <c r="I2" s="64">
        <v>2007</v>
      </c>
      <c r="K2" s="64" t="s">
        <v>19</v>
      </c>
      <c r="M2" s="64" t="s">
        <v>5</v>
      </c>
    </row>
    <row r="3" spans="1:13" ht="12.75">
      <c r="A3" s="114" t="s">
        <v>20</v>
      </c>
      <c r="B3" s="61" t="s">
        <v>21</v>
      </c>
      <c r="C3" s="62" t="s">
        <v>22</v>
      </c>
      <c r="D3" s="58"/>
      <c r="E3" s="63" t="s">
        <v>20</v>
      </c>
      <c r="G3" s="64" t="s">
        <v>23</v>
      </c>
      <c r="I3" s="64">
        <v>2008</v>
      </c>
      <c r="K3" s="64" t="s">
        <v>24</v>
      </c>
      <c r="M3" s="64" t="s">
        <v>6</v>
      </c>
    </row>
    <row r="4" spans="1:13" ht="12.75">
      <c r="A4" s="114"/>
      <c r="B4" s="61" t="s">
        <v>25</v>
      </c>
      <c r="C4" s="62" t="s">
        <v>26</v>
      </c>
      <c r="D4" s="58"/>
      <c r="E4" s="63" t="s">
        <v>27</v>
      </c>
      <c r="I4" s="64">
        <v>2009</v>
      </c>
      <c r="K4" s="64" t="s">
        <v>28</v>
      </c>
      <c r="M4" s="64" t="s">
        <v>7</v>
      </c>
    </row>
    <row r="5" spans="1:13" ht="12.75">
      <c r="A5" s="60" t="s">
        <v>27</v>
      </c>
      <c r="B5" s="61" t="s">
        <v>29</v>
      </c>
      <c r="C5" s="62" t="s">
        <v>30</v>
      </c>
      <c r="D5" s="58"/>
      <c r="E5" s="63" t="s">
        <v>31</v>
      </c>
      <c r="I5" s="64">
        <v>2010</v>
      </c>
      <c r="M5" s="64" t="s">
        <v>8</v>
      </c>
    </row>
    <row r="6" spans="1:9" ht="12.75">
      <c r="A6" s="60" t="s">
        <v>31</v>
      </c>
      <c r="B6" s="61" t="s">
        <v>32</v>
      </c>
      <c r="C6" s="62" t="s">
        <v>33</v>
      </c>
      <c r="D6" s="58"/>
      <c r="E6" s="63" t="s">
        <v>34</v>
      </c>
      <c r="I6" s="64">
        <v>2011</v>
      </c>
    </row>
    <row r="7" spans="1:9" ht="12.75">
      <c r="A7" s="60" t="s">
        <v>34</v>
      </c>
      <c r="B7" s="61" t="s">
        <v>35</v>
      </c>
      <c r="C7" s="62" t="s">
        <v>36</v>
      </c>
      <c r="D7" s="58"/>
      <c r="E7" s="63" t="s">
        <v>37</v>
      </c>
      <c r="I7" s="64">
        <v>2012</v>
      </c>
    </row>
    <row r="8" spans="1:9" ht="12.75">
      <c r="A8" s="114" t="s">
        <v>37</v>
      </c>
      <c r="B8" s="61" t="s">
        <v>38</v>
      </c>
      <c r="C8" s="62" t="s">
        <v>39</v>
      </c>
      <c r="D8" s="58"/>
      <c r="E8" s="63" t="s">
        <v>40</v>
      </c>
      <c r="I8" s="64">
        <v>2013</v>
      </c>
    </row>
    <row r="9" spans="1:5" ht="12.75">
      <c r="A9" s="114"/>
      <c r="B9" s="61" t="s">
        <v>41</v>
      </c>
      <c r="C9" s="62" t="s">
        <v>42</v>
      </c>
      <c r="D9" s="58"/>
      <c r="E9" s="63" t="s">
        <v>43</v>
      </c>
    </row>
    <row r="10" spans="1:5" ht="12.75">
      <c r="A10" s="114"/>
      <c r="B10" s="61" t="s">
        <v>44</v>
      </c>
      <c r="C10" s="62" t="s">
        <v>45</v>
      </c>
      <c r="D10" s="58"/>
      <c r="E10" s="63" t="s">
        <v>46</v>
      </c>
    </row>
    <row r="11" spans="1:5" ht="12.75">
      <c r="A11" s="114"/>
      <c r="B11" s="61" t="s">
        <v>47</v>
      </c>
      <c r="C11" s="62" t="s">
        <v>48</v>
      </c>
      <c r="D11" s="58"/>
      <c r="E11" s="63" t="s">
        <v>49</v>
      </c>
    </row>
    <row r="12" spans="1:5" ht="12.75">
      <c r="A12" s="114"/>
      <c r="B12" s="61" t="s">
        <v>50</v>
      </c>
      <c r="C12" s="62" t="s">
        <v>51</v>
      </c>
      <c r="D12" s="58"/>
      <c r="E12" s="63" t="s">
        <v>52</v>
      </c>
    </row>
    <row r="13" spans="1:5" ht="12.75">
      <c r="A13" s="114"/>
      <c r="B13" s="61" t="s">
        <v>53</v>
      </c>
      <c r="C13" s="62" t="s">
        <v>54</v>
      </c>
      <c r="D13" s="58"/>
      <c r="E13" s="63" t="s">
        <v>55</v>
      </c>
    </row>
    <row r="14" spans="1:5" ht="12.75">
      <c r="A14" s="114"/>
      <c r="B14" s="61" t="s">
        <v>56</v>
      </c>
      <c r="C14" s="62" t="s">
        <v>57</v>
      </c>
      <c r="D14" s="58"/>
      <c r="E14" s="63" t="s">
        <v>58</v>
      </c>
    </row>
    <row r="15" spans="1:5" ht="12.75">
      <c r="A15" s="114"/>
      <c r="B15" s="61" t="s">
        <v>59</v>
      </c>
      <c r="C15" s="62" t="s">
        <v>60</v>
      </c>
      <c r="D15" s="58"/>
      <c r="E15" s="63" t="s">
        <v>61</v>
      </c>
    </row>
    <row r="16" spans="1:5" ht="12.75">
      <c r="A16" s="114"/>
      <c r="B16" s="61" t="s">
        <v>62</v>
      </c>
      <c r="C16" s="62" t="s">
        <v>63</v>
      </c>
      <c r="D16" s="58"/>
      <c r="E16" s="63" t="s">
        <v>64</v>
      </c>
    </row>
    <row r="17" spans="1:5" ht="12.75">
      <c r="A17" s="114"/>
      <c r="B17" s="61" t="s">
        <v>65</v>
      </c>
      <c r="C17" s="62" t="s">
        <v>66</v>
      </c>
      <c r="D17" s="58"/>
      <c r="E17" s="63" t="s">
        <v>67</v>
      </c>
    </row>
    <row r="18" spans="1:5" ht="12.75">
      <c r="A18" s="114"/>
      <c r="B18" s="61" t="s">
        <v>68</v>
      </c>
      <c r="C18" s="62" t="s">
        <v>69</v>
      </c>
      <c r="D18" s="58"/>
      <c r="E18" s="63" t="s">
        <v>70</v>
      </c>
    </row>
    <row r="19" spans="1:5" ht="12.75">
      <c r="A19" s="114"/>
      <c r="B19" s="61" t="s">
        <v>71</v>
      </c>
      <c r="C19" s="62" t="s">
        <v>72</v>
      </c>
      <c r="D19" s="58"/>
      <c r="E19" s="63" t="s">
        <v>73</v>
      </c>
    </row>
    <row r="20" spans="1:5" ht="12.75">
      <c r="A20" s="114"/>
      <c r="B20" s="66" t="s">
        <v>74</v>
      </c>
      <c r="C20" s="62" t="s">
        <v>75</v>
      </c>
      <c r="D20" s="58"/>
      <c r="E20" s="63" t="s">
        <v>76</v>
      </c>
    </row>
    <row r="21" spans="1:5" ht="12.75">
      <c r="A21" s="114"/>
      <c r="B21" s="61" t="s">
        <v>77</v>
      </c>
      <c r="C21" s="62" t="s">
        <v>78</v>
      </c>
      <c r="D21" s="58"/>
      <c r="E21" s="63" t="s">
        <v>79</v>
      </c>
    </row>
    <row r="22" spans="1:5" ht="12.75">
      <c r="A22" s="114"/>
      <c r="B22" s="61" t="s">
        <v>80</v>
      </c>
      <c r="C22" s="62" t="s">
        <v>81</v>
      </c>
      <c r="D22" s="58"/>
      <c r="E22" s="63" t="s">
        <v>82</v>
      </c>
    </row>
    <row r="23" spans="1:5" ht="12.75">
      <c r="A23" s="60" t="s">
        <v>40</v>
      </c>
      <c r="B23" s="61" t="s">
        <v>83</v>
      </c>
      <c r="C23" s="62" t="s">
        <v>84</v>
      </c>
      <c r="D23" s="58"/>
      <c r="E23" s="63" t="s">
        <v>85</v>
      </c>
    </row>
    <row r="24" spans="1:5" ht="12.75">
      <c r="A24" s="60" t="s">
        <v>43</v>
      </c>
      <c r="B24" s="61" t="s">
        <v>86</v>
      </c>
      <c r="C24" s="62" t="s">
        <v>87</v>
      </c>
      <c r="D24" s="58"/>
      <c r="E24" s="63" t="s">
        <v>88</v>
      </c>
    </row>
    <row r="25" spans="1:5" ht="12.75">
      <c r="A25" s="114" t="s">
        <v>46</v>
      </c>
      <c r="B25" s="61" t="s">
        <v>89</v>
      </c>
      <c r="C25" s="62" t="s">
        <v>90</v>
      </c>
      <c r="D25" s="58"/>
      <c r="E25" s="63" t="s">
        <v>91</v>
      </c>
    </row>
    <row r="26" spans="1:5" ht="12.75">
      <c r="A26" s="114"/>
      <c r="B26" s="61" t="s">
        <v>92</v>
      </c>
      <c r="C26" s="62" t="s">
        <v>93</v>
      </c>
      <c r="D26" s="58"/>
      <c r="E26" s="63" t="s">
        <v>94</v>
      </c>
    </row>
    <row r="27" spans="1:5" ht="12.75">
      <c r="A27" s="114"/>
      <c r="B27" s="61" t="s">
        <v>95</v>
      </c>
      <c r="C27" s="62" t="s">
        <v>96</v>
      </c>
      <c r="D27" s="58"/>
      <c r="E27" s="63" t="s">
        <v>97</v>
      </c>
    </row>
    <row r="28" spans="1:5" ht="12.75">
      <c r="A28" s="114"/>
      <c r="B28" s="61" t="s">
        <v>98</v>
      </c>
      <c r="C28" s="62" t="s">
        <v>99</v>
      </c>
      <c r="D28" s="58"/>
      <c r="E28" s="63" t="s">
        <v>100</v>
      </c>
    </row>
    <row r="29" spans="1:4" ht="12.75">
      <c r="A29" s="114"/>
      <c r="B29" s="61" t="s">
        <v>101</v>
      </c>
      <c r="C29" s="62" t="s">
        <v>102</v>
      </c>
      <c r="D29" s="58"/>
    </row>
    <row r="30" spans="1:4" ht="12.75">
      <c r="A30" s="114"/>
      <c r="B30" s="61" t="s">
        <v>103</v>
      </c>
      <c r="C30" s="62" t="s">
        <v>104</v>
      </c>
      <c r="D30" s="58"/>
    </row>
    <row r="31" spans="1:4" ht="12.75">
      <c r="A31" s="114"/>
      <c r="B31" s="61" t="s">
        <v>105</v>
      </c>
      <c r="C31" s="62" t="s">
        <v>106</v>
      </c>
      <c r="D31" s="58"/>
    </row>
    <row r="32" spans="1:4" ht="12.75">
      <c r="A32" s="114"/>
      <c r="B32" s="61" t="s">
        <v>107</v>
      </c>
      <c r="C32" s="62" t="s">
        <v>108</v>
      </c>
      <c r="D32" s="58"/>
    </row>
    <row r="33" spans="1:4" ht="12.75">
      <c r="A33" s="114"/>
      <c r="B33" s="61" t="s">
        <v>109</v>
      </c>
      <c r="C33" s="62" t="s">
        <v>110</v>
      </c>
      <c r="D33" s="58"/>
    </row>
    <row r="34" spans="1:4" ht="12.75">
      <c r="A34" s="114"/>
      <c r="B34" s="61" t="s">
        <v>111</v>
      </c>
      <c r="C34" s="62" t="s">
        <v>112</v>
      </c>
      <c r="D34" s="58"/>
    </row>
    <row r="35" spans="1:4" ht="12.75">
      <c r="A35" s="114"/>
      <c r="B35" s="61" t="s">
        <v>113</v>
      </c>
      <c r="C35" s="62" t="s">
        <v>114</v>
      </c>
      <c r="D35" s="58"/>
    </row>
    <row r="36" spans="1:4" ht="12.75">
      <c r="A36" s="114"/>
      <c r="B36" s="61" t="s">
        <v>115</v>
      </c>
      <c r="C36" s="62" t="s">
        <v>116</v>
      </c>
      <c r="D36" s="58"/>
    </row>
    <row r="37" spans="1:4" ht="12.75">
      <c r="A37" s="114"/>
      <c r="B37" s="61" t="s">
        <v>117</v>
      </c>
      <c r="C37" s="62" t="s">
        <v>118</v>
      </c>
      <c r="D37" s="58"/>
    </row>
    <row r="38" spans="1:4" ht="12.75">
      <c r="A38" s="114"/>
      <c r="B38" s="61" t="s">
        <v>119</v>
      </c>
      <c r="C38" s="62" t="s">
        <v>120</v>
      </c>
      <c r="D38" s="58"/>
    </row>
    <row r="39" spans="1:4" ht="12.75">
      <c r="A39" s="114"/>
      <c r="B39" s="61" t="s">
        <v>121</v>
      </c>
      <c r="C39" s="62" t="s">
        <v>122</v>
      </c>
      <c r="D39" s="58"/>
    </row>
    <row r="40" spans="1:4" ht="12.75">
      <c r="A40" s="114"/>
      <c r="B40" s="61" t="s">
        <v>123</v>
      </c>
      <c r="C40" s="62" t="s">
        <v>124</v>
      </c>
      <c r="D40" s="58"/>
    </row>
    <row r="41" spans="1:4" ht="12.75">
      <c r="A41" s="114"/>
      <c r="B41" s="61" t="s">
        <v>125</v>
      </c>
      <c r="C41" s="62" t="s">
        <v>126</v>
      </c>
      <c r="D41" s="58"/>
    </row>
    <row r="42" spans="1:4" ht="12.75">
      <c r="A42" s="114"/>
      <c r="B42" s="61" t="s">
        <v>127</v>
      </c>
      <c r="C42" s="62" t="s">
        <v>128</v>
      </c>
      <c r="D42" s="58"/>
    </row>
    <row r="43" spans="1:4" ht="12.75">
      <c r="A43" s="114" t="s">
        <v>49</v>
      </c>
      <c r="B43" s="61" t="s">
        <v>129</v>
      </c>
      <c r="C43" s="62" t="s">
        <v>130</v>
      </c>
      <c r="D43" s="58"/>
    </row>
    <row r="44" spans="1:4" ht="12.75">
      <c r="A44" s="114"/>
      <c r="B44" s="61" t="s">
        <v>131</v>
      </c>
      <c r="C44" s="62" t="s">
        <v>132</v>
      </c>
      <c r="D44" s="58"/>
    </row>
    <row r="45" spans="1:4" ht="12.75">
      <c r="A45" s="114" t="s">
        <v>52</v>
      </c>
      <c r="B45" s="61" t="s">
        <v>133</v>
      </c>
      <c r="C45" s="62" t="s">
        <v>134</v>
      </c>
      <c r="D45" s="58"/>
    </row>
    <row r="46" spans="1:4" ht="12.75">
      <c r="A46" s="114"/>
      <c r="B46" s="61" t="s">
        <v>135</v>
      </c>
      <c r="C46" s="62" t="s">
        <v>136</v>
      </c>
      <c r="D46" s="58"/>
    </row>
    <row r="47" spans="1:4" ht="12.75">
      <c r="A47" s="114"/>
      <c r="B47" s="61" t="s">
        <v>137</v>
      </c>
      <c r="C47" s="62" t="s">
        <v>138</v>
      </c>
      <c r="D47" s="58"/>
    </row>
    <row r="48" spans="1:4" ht="12.75">
      <c r="A48" s="114"/>
      <c r="B48" s="61" t="s">
        <v>139</v>
      </c>
      <c r="C48" s="62" t="s">
        <v>140</v>
      </c>
      <c r="D48" s="58"/>
    </row>
    <row r="49" spans="1:4" ht="12.75">
      <c r="A49" s="114"/>
      <c r="B49" s="61" t="s">
        <v>141</v>
      </c>
      <c r="C49" s="62" t="s">
        <v>142</v>
      </c>
      <c r="D49" s="58"/>
    </row>
    <row r="50" spans="1:4" ht="12.75">
      <c r="A50" s="114"/>
      <c r="B50" s="61" t="s">
        <v>143</v>
      </c>
      <c r="C50" s="62" t="s">
        <v>144</v>
      </c>
      <c r="D50" s="58"/>
    </row>
    <row r="51" spans="1:4" ht="12.75">
      <c r="A51" s="60" t="s">
        <v>55</v>
      </c>
      <c r="B51" s="61" t="s">
        <v>145</v>
      </c>
      <c r="C51" s="62" t="s">
        <v>146</v>
      </c>
      <c r="D51" s="58"/>
    </row>
    <row r="52" spans="1:4" ht="12.75">
      <c r="A52" s="60" t="s">
        <v>58</v>
      </c>
      <c r="B52" s="61" t="s">
        <v>147</v>
      </c>
      <c r="C52" s="62" t="s">
        <v>148</v>
      </c>
      <c r="D52" s="58"/>
    </row>
    <row r="53" spans="1:4" ht="12.75">
      <c r="A53" s="60" t="s">
        <v>61</v>
      </c>
      <c r="B53" s="61" t="s">
        <v>149</v>
      </c>
      <c r="C53" s="62" t="s">
        <v>150</v>
      </c>
      <c r="D53" s="58"/>
    </row>
    <row r="54" spans="1:4" ht="12.75">
      <c r="A54" s="114" t="s">
        <v>64</v>
      </c>
      <c r="B54" s="61" t="s">
        <v>151</v>
      </c>
      <c r="C54" s="62" t="s">
        <v>152</v>
      </c>
      <c r="D54" s="58"/>
    </row>
    <row r="55" spans="1:4" ht="12.75">
      <c r="A55" s="114"/>
      <c r="B55" s="61" t="s">
        <v>153</v>
      </c>
      <c r="C55" s="62" t="s">
        <v>154</v>
      </c>
      <c r="D55" s="58"/>
    </row>
    <row r="56" spans="1:4" ht="12.75">
      <c r="A56" s="114"/>
      <c r="B56" s="61" t="s">
        <v>155</v>
      </c>
      <c r="C56" s="62" t="s">
        <v>156</v>
      </c>
      <c r="D56" s="58"/>
    </row>
    <row r="57" spans="1:4" ht="12.75">
      <c r="A57" s="114"/>
      <c r="B57" s="61" t="s">
        <v>157</v>
      </c>
      <c r="C57" s="62" t="s">
        <v>158</v>
      </c>
      <c r="D57" s="58"/>
    </row>
    <row r="58" spans="1:4" ht="12.75">
      <c r="A58" s="114"/>
      <c r="B58" s="61" t="s">
        <v>159</v>
      </c>
      <c r="C58" s="62" t="s">
        <v>160</v>
      </c>
      <c r="D58" s="58"/>
    </row>
    <row r="59" spans="1:4" ht="12.75">
      <c r="A59" s="114"/>
      <c r="B59" s="61" t="s">
        <v>161</v>
      </c>
      <c r="C59" s="62" t="s">
        <v>162</v>
      </c>
      <c r="D59" s="58"/>
    </row>
    <row r="60" spans="1:4" ht="12.75">
      <c r="A60" s="114"/>
      <c r="B60" s="61" t="s">
        <v>163</v>
      </c>
      <c r="C60" s="62" t="s">
        <v>164</v>
      </c>
      <c r="D60" s="58"/>
    </row>
    <row r="61" spans="1:4" ht="12.75">
      <c r="A61" s="114"/>
      <c r="B61" s="61" t="s">
        <v>165</v>
      </c>
      <c r="C61" s="62" t="s">
        <v>166</v>
      </c>
      <c r="D61" s="58"/>
    </row>
    <row r="62" spans="1:4" ht="12.75">
      <c r="A62" s="114"/>
      <c r="B62" s="61" t="s">
        <v>167</v>
      </c>
      <c r="C62" s="62" t="s">
        <v>168</v>
      </c>
      <c r="D62" s="58"/>
    </row>
    <row r="63" spans="1:4" ht="12.75">
      <c r="A63" s="114"/>
      <c r="B63" s="61" t="s">
        <v>169</v>
      </c>
      <c r="C63" s="62" t="s">
        <v>170</v>
      </c>
      <c r="D63" s="58"/>
    </row>
    <row r="64" spans="1:4" ht="12.75">
      <c r="A64" s="114"/>
      <c r="B64" s="61" t="s">
        <v>171</v>
      </c>
      <c r="C64" s="62" t="s">
        <v>172</v>
      </c>
      <c r="D64" s="58"/>
    </row>
    <row r="65" spans="1:4" ht="12.75">
      <c r="A65" s="114"/>
      <c r="B65" s="61" t="s">
        <v>173</v>
      </c>
      <c r="C65" s="62" t="s">
        <v>174</v>
      </c>
      <c r="D65" s="58"/>
    </row>
    <row r="66" spans="1:4" ht="12.75">
      <c r="A66" s="114"/>
      <c r="B66" s="61" t="s">
        <v>175</v>
      </c>
      <c r="C66" s="62" t="s">
        <v>176</v>
      </c>
      <c r="D66" s="58"/>
    </row>
    <row r="67" spans="1:4" ht="12.75">
      <c r="A67" s="114"/>
      <c r="B67" s="61" t="s">
        <v>177</v>
      </c>
      <c r="C67" s="62" t="s">
        <v>178</v>
      </c>
      <c r="D67" s="58"/>
    </row>
    <row r="68" spans="1:4" ht="12.75">
      <c r="A68" s="114"/>
      <c r="B68" s="61" t="s">
        <v>179</v>
      </c>
      <c r="C68" s="62" t="s">
        <v>180</v>
      </c>
      <c r="D68" s="58"/>
    </row>
    <row r="69" spans="1:4" ht="12.75">
      <c r="A69" s="114"/>
      <c r="B69" s="61" t="s">
        <v>181</v>
      </c>
      <c r="C69" s="62" t="s">
        <v>182</v>
      </c>
      <c r="D69" s="58"/>
    </row>
    <row r="70" spans="1:4" ht="12.75">
      <c r="A70" s="114"/>
      <c r="B70" s="61" t="s">
        <v>183</v>
      </c>
      <c r="C70" s="62" t="s">
        <v>184</v>
      </c>
      <c r="D70" s="58"/>
    </row>
    <row r="71" spans="1:4" ht="12.75">
      <c r="A71" s="114"/>
      <c r="B71" s="61" t="s">
        <v>185</v>
      </c>
      <c r="C71" s="62" t="s">
        <v>186</v>
      </c>
      <c r="D71" s="58"/>
    </row>
    <row r="72" spans="1:4" ht="12.75">
      <c r="A72" s="114"/>
      <c r="B72" s="61" t="s">
        <v>187</v>
      </c>
      <c r="C72" s="62" t="s">
        <v>188</v>
      </c>
      <c r="D72" s="58"/>
    </row>
    <row r="73" spans="1:4" ht="12.75">
      <c r="A73" s="114"/>
      <c r="B73" s="61" t="s">
        <v>189</v>
      </c>
      <c r="C73" s="62" t="s">
        <v>190</v>
      </c>
      <c r="D73" s="58"/>
    </row>
    <row r="74" spans="1:4" ht="12.75">
      <c r="A74" s="114"/>
      <c r="B74" s="61" t="s">
        <v>191</v>
      </c>
      <c r="C74" s="62" t="s">
        <v>192</v>
      </c>
      <c r="D74" s="58"/>
    </row>
    <row r="75" spans="1:4" ht="12.75">
      <c r="A75" s="60" t="s">
        <v>67</v>
      </c>
      <c r="B75" s="61" t="s">
        <v>193</v>
      </c>
      <c r="C75" s="62" t="s">
        <v>194</v>
      </c>
      <c r="D75" s="58"/>
    </row>
    <row r="76" spans="1:4" ht="12.75">
      <c r="A76" s="60" t="s">
        <v>70</v>
      </c>
      <c r="B76" s="61" t="s">
        <v>195</v>
      </c>
      <c r="C76" s="62" t="s">
        <v>196</v>
      </c>
      <c r="D76" s="58"/>
    </row>
    <row r="77" spans="1:4" ht="12.75">
      <c r="A77" s="60" t="s">
        <v>73</v>
      </c>
      <c r="B77" s="61" t="s">
        <v>197</v>
      </c>
      <c r="C77" s="62" t="s">
        <v>198</v>
      </c>
      <c r="D77" s="58"/>
    </row>
    <row r="78" spans="1:4" ht="12.75">
      <c r="A78" s="60" t="s">
        <v>76</v>
      </c>
      <c r="B78" s="61" t="s">
        <v>199</v>
      </c>
      <c r="C78" s="62" t="s">
        <v>200</v>
      </c>
      <c r="D78" s="58"/>
    </row>
    <row r="79" spans="1:4" ht="12.75">
      <c r="A79" s="60" t="s">
        <v>79</v>
      </c>
      <c r="B79" s="61" t="s">
        <v>201</v>
      </c>
      <c r="C79" s="62" t="s">
        <v>202</v>
      </c>
      <c r="D79" s="58"/>
    </row>
    <row r="80" spans="1:4" ht="12.75">
      <c r="A80" s="60" t="s">
        <v>82</v>
      </c>
      <c r="B80" s="61" t="s">
        <v>203</v>
      </c>
      <c r="C80" s="62" t="s">
        <v>204</v>
      </c>
      <c r="D80" s="58"/>
    </row>
    <row r="81" spans="1:4" ht="12.75">
      <c r="A81" s="114" t="s">
        <v>85</v>
      </c>
      <c r="B81" s="61" t="s">
        <v>205</v>
      </c>
      <c r="C81" s="62" t="s">
        <v>206</v>
      </c>
      <c r="D81" s="58"/>
    </row>
    <row r="82" spans="1:4" ht="12.75">
      <c r="A82" s="114"/>
      <c r="B82" s="61" t="s">
        <v>207</v>
      </c>
      <c r="C82" s="62" t="s">
        <v>208</v>
      </c>
      <c r="D82" s="58"/>
    </row>
    <row r="83" spans="1:4" ht="12.75">
      <c r="A83" s="114"/>
      <c r="B83" s="61" t="s">
        <v>209</v>
      </c>
      <c r="C83" s="62" t="s">
        <v>210</v>
      </c>
      <c r="D83" s="58"/>
    </row>
    <row r="84" spans="1:4" ht="12.75">
      <c r="A84" s="60" t="s">
        <v>88</v>
      </c>
      <c r="B84" s="61" t="s">
        <v>211</v>
      </c>
      <c r="C84" s="62" t="s">
        <v>212</v>
      </c>
      <c r="D84" s="58"/>
    </row>
    <row r="85" spans="1:4" ht="12.75">
      <c r="A85" s="60" t="s">
        <v>91</v>
      </c>
      <c r="B85" s="61" t="s">
        <v>213</v>
      </c>
      <c r="C85" s="62" t="s">
        <v>214</v>
      </c>
      <c r="D85" s="58"/>
    </row>
    <row r="86" spans="1:4" ht="12.75">
      <c r="A86" s="60" t="s">
        <v>94</v>
      </c>
      <c r="B86" s="61" t="s">
        <v>215</v>
      </c>
      <c r="C86" s="62" t="s">
        <v>216</v>
      </c>
      <c r="D86" s="58"/>
    </row>
    <row r="87" spans="1:4" ht="12.75">
      <c r="A87" s="60" t="s">
        <v>97</v>
      </c>
      <c r="B87" s="61" t="s">
        <v>217</v>
      </c>
      <c r="C87" s="62" t="s">
        <v>218</v>
      </c>
      <c r="D87" s="58"/>
    </row>
    <row r="88" spans="1:4" ht="12.75">
      <c r="A88" s="114" t="s">
        <v>100</v>
      </c>
      <c r="B88" s="61" t="s">
        <v>219</v>
      </c>
      <c r="C88" s="62" t="s">
        <v>220</v>
      </c>
      <c r="D88" s="58"/>
    </row>
    <row r="89" spans="1:4" ht="12.75">
      <c r="A89" s="114"/>
      <c r="B89" s="61" t="s">
        <v>221</v>
      </c>
      <c r="C89" s="62" t="s">
        <v>222</v>
      </c>
      <c r="D89" s="58"/>
    </row>
    <row r="90" spans="1:4" ht="12.75">
      <c r="A90" s="114"/>
      <c r="B90" s="61" t="s">
        <v>223</v>
      </c>
      <c r="C90" s="62" t="s">
        <v>224</v>
      </c>
      <c r="D90" s="58"/>
    </row>
    <row r="91" spans="1:4" ht="12.75">
      <c r="A91" s="114"/>
      <c r="B91" s="61" t="s">
        <v>225</v>
      </c>
      <c r="C91" s="62" t="s">
        <v>226</v>
      </c>
      <c r="D91" s="58"/>
    </row>
    <row r="92" spans="1:4" ht="12.75">
      <c r="A92" s="68"/>
      <c r="D92" s="58"/>
    </row>
  </sheetData>
  <sheetProtection password="D63F" sheet="1" objects="1" scenarios="1" selectLockedCells="1"/>
  <mergeCells count="8">
    <mergeCell ref="A3:A4"/>
    <mergeCell ref="A8:A22"/>
    <mergeCell ref="A25:A42"/>
    <mergeCell ref="A43:A44"/>
    <mergeCell ref="A88:A91"/>
    <mergeCell ref="A45:A50"/>
    <mergeCell ref="A54:A74"/>
    <mergeCell ref="A81:A8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K12"/>
  <sheetViews>
    <sheetView workbookViewId="0" topLeftCell="A1">
      <selection activeCell="B7" sqref="B7"/>
    </sheetView>
  </sheetViews>
  <sheetFormatPr defaultColWidth="9.140625" defaultRowHeight="24.75" customHeight="1"/>
  <cols>
    <col min="1" max="1" width="38.57421875" style="1" customWidth="1"/>
    <col min="2" max="5" width="20.7109375" style="1" customWidth="1"/>
    <col min="6" max="6" width="16.421875" style="1" customWidth="1"/>
    <col min="7" max="16384" width="9.140625" style="1" customWidth="1"/>
  </cols>
  <sheetData>
    <row r="1" spans="1:11" ht="24.75" customHeight="1">
      <c r="A1" s="34" t="s">
        <v>237</v>
      </c>
      <c r="B1" s="35" t="s">
        <v>333</v>
      </c>
      <c r="C1" s="35"/>
      <c r="D1" s="35"/>
      <c r="E1" s="35"/>
      <c r="F1" s="35"/>
      <c r="G1" s="35"/>
      <c r="H1" s="35"/>
      <c r="I1" s="35"/>
      <c r="J1" s="35"/>
      <c r="K1" s="35"/>
    </row>
    <row r="2" ht="24.75" customHeight="1" thickBot="1"/>
    <row r="3" spans="1:7" ht="24.75" customHeight="1" thickBot="1">
      <c r="A3" s="124" t="s">
        <v>255</v>
      </c>
      <c r="B3" s="121" t="s">
        <v>333</v>
      </c>
      <c r="C3" s="130"/>
      <c r="D3" s="130"/>
      <c r="E3" s="130"/>
      <c r="F3" s="131"/>
      <c r="G3" s="8"/>
    </row>
    <row r="4" spans="1:6" ht="24.75" customHeight="1">
      <c r="A4" s="124"/>
      <c r="B4" s="115" t="s">
        <v>253</v>
      </c>
      <c r="C4" s="120"/>
      <c r="D4" s="115" t="s">
        <v>254</v>
      </c>
      <c r="E4" s="117"/>
      <c r="F4" s="126" t="s">
        <v>247</v>
      </c>
    </row>
    <row r="5" spans="1:6" ht="24.75" customHeight="1" thickBot="1">
      <c r="A5" s="125"/>
      <c r="B5" s="13" t="s">
        <v>4</v>
      </c>
      <c r="C5" s="15" t="s">
        <v>3</v>
      </c>
      <c r="D5" s="13" t="s">
        <v>4</v>
      </c>
      <c r="E5" s="15" t="s">
        <v>3</v>
      </c>
      <c r="F5" s="127"/>
    </row>
    <row r="6" spans="1:6" ht="24.75" customHeight="1">
      <c r="A6" s="41" t="s">
        <v>324</v>
      </c>
      <c r="B6" s="83">
        <v>0</v>
      </c>
      <c r="C6" s="93">
        <v>8</v>
      </c>
      <c r="D6" s="83">
        <v>0</v>
      </c>
      <c r="E6" s="93">
        <v>10</v>
      </c>
      <c r="F6" s="43">
        <f aca="true" t="shared" si="0" ref="F6:F11">IF(COUNT(B6:E6)=0,"",SUM(B6:E6))</f>
        <v>18</v>
      </c>
    </row>
    <row r="7" spans="1:6" ht="24.75" customHeight="1">
      <c r="A7" s="42" t="s">
        <v>325</v>
      </c>
      <c r="B7" s="94">
        <v>0</v>
      </c>
      <c r="C7" s="95">
        <v>0</v>
      </c>
      <c r="D7" s="94">
        <v>0</v>
      </c>
      <c r="E7" s="95">
        <v>0</v>
      </c>
      <c r="F7" s="44">
        <f t="shared" si="0"/>
        <v>0</v>
      </c>
    </row>
    <row r="8" spans="1:6" ht="24.75" customHeight="1">
      <c r="A8" s="42" t="s">
        <v>326</v>
      </c>
      <c r="B8" s="94">
        <v>0</v>
      </c>
      <c r="C8" s="95">
        <v>0</v>
      </c>
      <c r="D8" s="94">
        <v>0</v>
      </c>
      <c r="E8" s="95">
        <v>0</v>
      </c>
      <c r="F8" s="44">
        <f t="shared" si="0"/>
        <v>0</v>
      </c>
    </row>
    <row r="9" spans="1:6" ht="24.75" customHeight="1">
      <c r="A9" s="42" t="s">
        <v>332</v>
      </c>
      <c r="B9" s="94">
        <v>0</v>
      </c>
      <c r="C9" s="95">
        <v>0</v>
      </c>
      <c r="D9" s="94">
        <v>0</v>
      </c>
      <c r="E9" s="95">
        <v>0</v>
      </c>
      <c r="F9" s="44">
        <f t="shared" si="0"/>
        <v>0</v>
      </c>
    </row>
    <row r="10" spans="1:6" ht="24.75" customHeight="1">
      <c r="A10" s="42" t="s">
        <v>330</v>
      </c>
      <c r="B10" s="94">
        <v>0</v>
      </c>
      <c r="C10" s="95">
        <v>0</v>
      </c>
      <c r="D10" s="94">
        <v>0</v>
      </c>
      <c r="E10" s="95">
        <v>0</v>
      </c>
      <c r="F10" s="44">
        <f t="shared" si="0"/>
        <v>0</v>
      </c>
    </row>
    <row r="11" spans="1:6" ht="24.75" customHeight="1" thickBot="1">
      <c r="A11" s="46" t="s">
        <v>331</v>
      </c>
      <c r="B11" s="85">
        <v>0</v>
      </c>
      <c r="C11" s="100">
        <v>0</v>
      </c>
      <c r="D11" s="85">
        <v>0</v>
      </c>
      <c r="E11" s="100">
        <v>0</v>
      </c>
      <c r="F11" s="47">
        <f t="shared" si="0"/>
        <v>0</v>
      </c>
    </row>
    <row r="12" spans="1:6" ht="24.75" customHeight="1" thickBot="1">
      <c r="A12" s="37" t="s">
        <v>247</v>
      </c>
      <c r="B12" s="17">
        <f>IF(COUNT(B6:B11)=0,"",SUM(B6:B11))</f>
        <v>0</v>
      </c>
      <c r="C12" s="19">
        <f>IF(COUNT(C6:C11)=0,"",SUM(C6:C11))</f>
        <v>8</v>
      </c>
      <c r="D12" s="17">
        <f>IF(COUNT(D6:D11)=0,"",SUM(D6:D11))</f>
        <v>0</v>
      </c>
      <c r="E12" s="19">
        <f>IF(COUNT(E6:E11)=0,"",SUM(E6:E11))</f>
        <v>10</v>
      </c>
      <c r="F12" s="40">
        <f>IF(COUNT(F6:F11)=0,"",SUM(F6:F11))</f>
        <v>18</v>
      </c>
    </row>
  </sheetData>
  <sheetProtection password="D63F" sheet="1" objects="1" scenarios="1" selectLockedCells="1"/>
  <mergeCells count="5">
    <mergeCell ref="B4:C4"/>
    <mergeCell ref="D4:E4"/>
    <mergeCell ref="B3:F3"/>
    <mergeCell ref="A3:A5"/>
    <mergeCell ref="F4:F5"/>
  </mergeCells>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16"/>
  <sheetViews>
    <sheetView workbookViewId="0" topLeftCell="A1">
      <selection activeCell="C6" sqref="C6"/>
    </sheetView>
  </sheetViews>
  <sheetFormatPr defaultColWidth="9.140625" defaultRowHeight="24.75" customHeight="1"/>
  <cols>
    <col min="1" max="1" width="15.7109375" style="1" customWidth="1"/>
    <col min="2" max="2" width="23.140625" style="1" customWidth="1"/>
    <col min="3" max="6" width="20.7109375" style="1" customWidth="1"/>
    <col min="7" max="7" width="17.28125" style="1" customWidth="1"/>
    <col min="8" max="16384" width="9.140625" style="1" customWidth="1"/>
  </cols>
  <sheetData>
    <row r="1" spans="1:11" ht="24.75" customHeight="1">
      <c r="A1" s="34" t="s">
        <v>238</v>
      </c>
      <c r="B1" s="35" t="s">
        <v>333</v>
      </c>
      <c r="C1" s="35"/>
      <c r="D1" s="35"/>
      <c r="E1" s="35"/>
      <c r="F1" s="35"/>
      <c r="G1" s="35"/>
      <c r="H1" s="35"/>
      <c r="I1" s="35"/>
      <c r="J1" s="35"/>
      <c r="K1" s="35"/>
    </row>
    <row r="2" ht="24.75" customHeight="1" thickBot="1"/>
    <row r="3" spans="1:7" ht="24.75" customHeight="1" thickBot="1">
      <c r="A3" s="138" t="s">
        <v>335</v>
      </c>
      <c r="B3" s="124" t="s">
        <v>342</v>
      </c>
      <c r="C3" s="121" t="s">
        <v>333</v>
      </c>
      <c r="D3" s="130"/>
      <c r="E3" s="130"/>
      <c r="F3" s="130"/>
      <c r="G3" s="131"/>
    </row>
    <row r="4" spans="1:7" ht="24.75" customHeight="1">
      <c r="A4" s="138"/>
      <c r="B4" s="124"/>
      <c r="C4" s="115" t="s">
        <v>253</v>
      </c>
      <c r="D4" s="120"/>
      <c r="E4" s="115" t="s">
        <v>254</v>
      </c>
      <c r="F4" s="117"/>
      <c r="G4" s="126" t="s">
        <v>247</v>
      </c>
    </row>
    <row r="5" spans="1:7" ht="24.75" customHeight="1" thickBot="1">
      <c r="A5" s="125"/>
      <c r="B5" s="125"/>
      <c r="C5" s="13" t="s">
        <v>4</v>
      </c>
      <c r="D5" s="15" t="s">
        <v>3</v>
      </c>
      <c r="E5" s="13" t="s">
        <v>4</v>
      </c>
      <c r="F5" s="15" t="s">
        <v>3</v>
      </c>
      <c r="G5" s="127"/>
    </row>
    <row r="6" spans="1:7" ht="24.75" customHeight="1">
      <c r="A6" s="139" t="s">
        <v>336</v>
      </c>
      <c r="B6" s="48" t="s">
        <v>343</v>
      </c>
      <c r="C6" s="83">
        <v>0</v>
      </c>
      <c r="D6" s="83">
        <v>0</v>
      </c>
      <c r="E6" s="83">
        <v>0</v>
      </c>
      <c r="F6" s="83">
        <v>0</v>
      </c>
      <c r="G6" s="22">
        <f aca="true" t="shared" si="0" ref="G6:G15">IF(COUNT(C6:F6)=0,"",SUM(C6:F6))</f>
        <v>0</v>
      </c>
    </row>
    <row r="7" spans="1:7" ht="24.75" customHeight="1">
      <c r="A7" s="140"/>
      <c r="B7" s="49" t="s">
        <v>339</v>
      </c>
      <c r="C7" s="94">
        <v>0</v>
      </c>
      <c r="D7" s="94">
        <v>0</v>
      </c>
      <c r="E7" s="94">
        <v>0</v>
      </c>
      <c r="F7" s="94">
        <v>0</v>
      </c>
      <c r="G7" s="23">
        <f t="shared" si="0"/>
        <v>0</v>
      </c>
    </row>
    <row r="8" spans="1:7" ht="24.75" customHeight="1">
      <c r="A8" s="140"/>
      <c r="B8" s="49" t="s">
        <v>340</v>
      </c>
      <c r="C8" s="94">
        <v>0</v>
      </c>
      <c r="D8" s="94">
        <v>0</v>
      </c>
      <c r="E8" s="94">
        <v>0</v>
      </c>
      <c r="F8" s="94">
        <v>0</v>
      </c>
      <c r="G8" s="23">
        <f t="shared" si="0"/>
        <v>0</v>
      </c>
    </row>
    <row r="9" spans="1:7" ht="24.75" customHeight="1">
      <c r="A9" s="140"/>
      <c r="B9" s="49" t="s">
        <v>341</v>
      </c>
      <c r="C9" s="94">
        <v>0</v>
      </c>
      <c r="D9" s="94">
        <v>0</v>
      </c>
      <c r="E9" s="94">
        <v>0</v>
      </c>
      <c r="F9" s="94">
        <v>0</v>
      </c>
      <c r="G9" s="23">
        <f t="shared" si="0"/>
        <v>0</v>
      </c>
    </row>
    <row r="10" spans="1:7" ht="24.75" customHeight="1" thickBot="1">
      <c r="A10" s="141"/>
      <c r="B10" s="50" t="s">
        <v>337</v>
      </c>
      <c r="C10" s="85">
        <v>0</v>
      </c>
      <c r="D10" s="85">
        <v>0</v>
      </c>
      <c r="E10" s="85">
        <v>0</v>
      </c>
      <c r="F10" s="85">
        <v>0</v>
      </c>
      <c r="G10" s="51">
        <f t="shared" si="0"/>
        <v>0</v>
      </c>
    </row>
    <row r="11" spans="1:7" ht="24.75" customHeight="1">
      <c r="A11" s="139" t="s">
        <v>334</v>
      </c>
      <c r="B11" s="48" t="s">
        <v>338</v>
      </c>
      <c r="C11" s="83">
        <v>0</v>
      </c>
      <c r="D11" s="83">
        <v>0</v>
      </c>
      <c r="E11" s="83">
        <v>0</v>
      </c>
      <c r="F11" s="83">
        <v>0</v>
      </c>
      <c r="G11" s="22">
        <f t="shared" si="0"/>
        <v>0</v>
      </c>
    </row>
    <row r="12" spans="1:7" ht="24.75" customHeight="1">
      <c r="A12" s="140"/>
      <c r="B12" s="49" t="s">
        <v>339</v>
      </c>
      <c r="C12" s="94">
        <v>0</v>
      </c>
      <c r="D12" s="94">
        <v>0</v>
      </c>
      <c r="E12" s="94">
        <v>0</v>
      </c>
      <c r="F12" s="94">
        <v>0</v>
      </c>
      <c r="G12" s="23">
        <f t="shared" si="0"/>
        <v>0</v>
      </c>
    </row>
    <row r="13" spans="1:7" ht="24.75" customHeight="1">
      <c r="A13" s="140"/>
      <c r="B13" s="49" t="s">
        <v>340</v>
      </c>
      <c r="C13" s="94">
        <v>0</v>
      </c>
      <c r="D13" s="94">
        <v>0</v>
      </c>
      <c r="E13" s="94">
        <v>0</v>
      </c>
      <c r="F13" s="94">
        <v>0</v>
      </c>
      <c r="G13" s="23">
        <f t="shared" si="0"/>
        <v>0</v>
      </c>
    </row>
    <row r="14" spans="1:7" ht="24.75" customHeight="1">
      <c r="A14" s="140"/>
      <c r="B14" s="49" t="s">
        <v>341</v>
      </c>
      <c r="C14" s="94">
        <v>0</v>
      </c>
      <c r="D14" s="94">
        <v>0</v>
      </c>
      <c r="E14" s="94">
        <v>0</v>
      </c>
      <c r="F14" s="94">
        <v>0</v>
      </c>
      <c r="G14" s="23">
        <f t="shared" si="0"/>
        <v>0</v>
      </c>
    </row>
    <row r="15" spans="1:7" ht="24.75" customHeight="1" thickBot="1">
      <c r="A15" s="141"/>
      <c r="B15" s="50" t="s">
        <v>337</v>
      </c>
      <c r="C15" s="88">
        <v>0</v>
      </c>
      <c r="D15" s="88">
        <v>0</v>
      </c>
      <c r="E15" s="88">
        <v>0</v>
      </c>
      <c r="F15" s="88">
        <v>0</v>
      </c>
      <c r="G15" s="24">
        <f t="shared" si="0"/>
        <v>0</v>
      </c>
    </row>
    <row r="16" spans="1:7" ht="24.75" customHeight="1" thickBot="1">
      <c r="A16" s="133" t="s">
        <v>247</v>
      </c>
      <c r="B16" s="134"/>
      <c r="C16" s="17">
        <f>IF(COUNT(C6:C15)=0,"",SUM(C6:C15))</f>
        <v>0</v>
      </c>
      <c r="D16" s="19">
        <f>IF(COUNT(D6:D15)=0,"",SUM(D6:D15))</f>
        <v>0</v>
      </c>
      <c r="E16" s="17">
        <f>IF(COUNT(E6:E15)=0,"",SUM(E6:E15))</f>
        <v>0</v>
      </c>
      <c r="F16" s="19">
        <f>IF(COUNT(F6:F15)=0,"",SUM(F6:F15))</f>
        <v>0</v>
      </c>
      <c r="G16" s="51">
        <f>IF(COUNT(G6:G10,G11:G15)=0,"",SUM(G6:G10,G11:G15))</f>
        <v>0</v>
      </c>
    </row>
  </sheetData>
  <sheetProtection password="D63F" sheet="1" objects="1" scenarios="1" selectLockedCells="1"/>
  <mergeCells count="9">
    <mergeCell ref="A16:B16"/>
    <mergeCell ref="A3:A5"/>
    <mergeCell ref="B3:B5"/>
    <mergeCell ref="C4:D4"/>
    <mergeCell ref="E4:F4"/>
    <mergeCell ref="C3:G3"/>
    <mergeCell ref="A6:A10"/>
    <mergeCell ref="A11:A15"/>
    <mergeCell ref="G4:G5"/>
  </mergeCells>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K6"/>
  <sheetViews>
    <sheetView workbookViewId="0" topLeftCell="A1">
      <selection activeCell="C10" sqref="C10"/>
    </sheetView>
  </sheetViews>
  <sheetFormatPr defaultColWidth="9.140625" defaultRowHeight="24.75" customHeight="1"/>
  <cols>
    <col min="1" max="1" width="35.00390625" style="1" customWidth="1"/>
    <col min="2" max="3" width="30.7109375" style="1" customWidth="1"/>
    <col min="4" max="16384" width="9.140625" style="1" customWidth="1"/>
  </cols>
  <sheetData>
    <row r="1" spans="1:11" ht="24.75" customHeight="1">
      <c r="A1" s="34" t="s">
        <v>239</v>
      </c>
      <c r="B1" s="35"/>
      <c r="C1" s="35"/>
      <c r="D1" s="35"/>
      <c r="E1" s="35"/>
      <c r="F1" s="35"/>
      <c r="G1" s="35"/>
      <c r="H1" s="35"/>
      <c r="I1" s="35"/>
      <c r="J1" s="35"/>
      <c r="K1" s="35"/>
    </row>
    <row r="2" ht="24.75" customHeight="1" thickBot="1"/>
    <row r="3" spans="1:3" s="7" customFormat="1" ht="24.75" customHeight="1">
      <c r="A3" s="118" t="s">
        <v>255</v>
      </c>
      <c r="B3" s="115" t="s">
        <v>344</v>
      </c>
      <c r="C3" s="129"/>
    </row>
    <row r="4" spans="1:3" s="7" customFormat="1" ht="24.75" customHeight="1" thickBot="1">
      <c r="A4" s="119"/>
      <c r="B4" s="13" t="s">
        <v>345</v>
      </c>
      <c r="C4" s="15" t="s">
        <v>346</v>
      </c>
    </row>
    <row r="5" spans="1:3" ht="24.75" customHeight="1" thickBot="1">
      <c r="A5" s="52" t="s">
        <v>326</v>
      </c>
      <c r="B5" s="101">
        <v>250</v>
      </c>
      <c r="C5" s="102">
        <v>0.68</v>
      </c>
    </row>
    <row r="6" spans="1:3" ht="24.75" customHeight="1" thickBot="1">
      <c r="A6" s="37" t="s">
        <v>247</v>
      </c>
      <c r="B6" s="21">
        <f>IF(COUNT(B5)=0,"",SUM(B5))</f>
        <v>250</v>
      </c>
      <c r="C6" s="11">
        <f>IF(COUNT(C5)=0,"",SUM(C5))</f>
        <v>0.68</v>
      </c>
    </row>
  </sheetData>
  <sheetProtection password="D63F" sheet="1" objects="1" scenarios="1" selectLockedCells="1"/>
  <mergeCells count="2">
    <mergeCell ref="B3:C3"/>
    <mergeCell ref="A3:A4"/>
  </mergeCells>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K7"/>
  <sheetViews>
    <sheetView workbookViewId="0" topLeftCell="A1">
      <selection activeCell="B5" sqref="B5"/>
    </sheetView>
  </sheetViews>
  <sheetFormatPr defaultColWidth="9.140625" defaultRowHeight="24.75" customHeight="1"/>
  <cols>
    <col min="1" max="1" width="42.00390625" style="1" customWidth="1"/>
    <col min="2" max="2" width="61.8515625" style="1" customWidth="1"/>
    <col min="3" max="16384" width="9.140625" style="1" customWidth="1"/>
  </cols>
  <sheetData>
    <row r="1" spans="1:11" ht="24.75" customHeight="1">
      <c r="A1" s="34" t="s">
        <v>240</v>
      </c>
      <c r="B1" s="35" t="s">
        <v>259</v>
      </c>
      <c r="C1" s="35"/>
      <c r="D1" s="35"/>
      <c r="E1" s="35"/>
      <c r="F1" s="35"/>
      <c r="G1" s="35"/>
      <c r="H1" s="35"/>
      <c r="I1" s="35"/>
      <c r="J1" s="35"/>
      <c r="K1" s="35"/>
    </row>
    <row r="2" ht="24.75" customHeight="1" thickBot="1"/>
    <row r="3" spans="1:2" ht="24.75" customHeight="1" thickBot="1">
      <c r="A3" s="30" t="s">
        <v>255</v>
      </c>
      <c r="B3" s="26" t="s">
        <v>259</v>
      </c>
    </row>
    <row r="4" spans="1:2" ht="24.75" customHeight="1">
      <c r="A4" s="36" t="s">
        <v>256</v>
      </c>
      <c r="B4" s="103">
        <v>26280</v>
      </c>
    </row>
    <row r="5" spans="1:2" ht="24.75" customHeight="1">
      <c r="A5" s="45" t="s">
        <v>257</v>
      </c>
      <c r="B5" s="104">
        <v>0</v>
      </c>
    </row>
    <row r="6" spans="1:2" ht="24.75" customHeight="1" thickBot="1">
      <c r="A6" s="29" t="s">
        <v>258</v>
      </c>
      <c r="B6" s="105" t="s">
        <v>28</v>
      </c>
    </row>
    <row r="7" spans="1:2" ht="24.75" customHeight="1" thickBot="1">
      <c r="A7" s="37" t="s">
        <v>247</v>
      </c>
      <c r="B7" s="25">
        <f>IF(COUNT(B4:B6)=0,"",SUM(B4:B6))</f>
        <v>26280</v>
      </c>
    </row>
  </sheetData>
  <sheetProtection password="D63F" sheet="1" objects="1" scenarios="1" selectLockedCells="1"/>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K6"/>
  <sheetViews>
    <sheetView workbookViewId="0" topLeftCell="A1">
      <selection activeCell="B4" sqref="B4"/>
    </sheetView>
  </sheetViews>
  <sheetFormatPr defaultColWidth="9.140625" defaultRowHeight="24.75" customHeight="1"/>
  <cols>
    <col min="1" max="1" width="47.7109375" style="1" customWidth="1"/>
    <col min="2" max="2" width="53.57421875" style="1" customWidth="1"/>
    <col min="3" max="4" width="10.7109375" style="1" customWidth="1"/>
    <col min="5" max="16384" width="9.140625" style="1" customWidth="1"/>
  </cols>
  <sheetData>
    <row r="1" spans="1:11" ht="24.75" customHeight="1">
      <c r="A1" s="34" t="s">
        <v>241</v>
      </c>
      <c r="B1" s="35" t="s">
        <v>261</v>
      </c>
      <c r="C1" s="35"/>
      <c r="D1" s="35"/>
      <c r="E1" s="35"/>
      <c r="F1" s="35"/>
      <c r="G1" s="35"/>
      <c r="H1" s="35"/>
      <c r="I1" s="35"/>
      <c r="J1" s="35"/>
      <c r="K1" s="35"/>
    </row>
    <row r="2" ht="24.75" customHeight="1" thickBot="1"/>
    <row r="3" spans="1:2" ht="24.75" customHeight="1" thickBot="1">
      <c r="A3" s="30" t="s">
        <v>255</v>
      </c>
      <c r="B3" s="26" t="s">
        <v>261</v>
      </c>
    </row>
    <row r="4" spans="1:2" ht="24.75" customHeight="1" thickBot="1">
      <c r="A4" s="52" t="s">
        <v>260</v>
      </c>
      <c r="B4" s="106" t="s">
        <v>28</v>
      </c>
    </row>
    <row r="5" spans="1:2" ht="24.75" customHeight="1" thickBot="1">
      <c r="A5" s="37" t="s">
        <v>247</v>
      </c>
      <c r="B5" s="25">
        <f>IF(COUNT(B4)=0,"",SUM(B4))</f>
      </c>
    </row>
    <row r="6" ht="24.75" customHeight="1">
      <c r="A6" s="9"/>
    </row>
  </sheetData>
  <sheetProtection password="D63F" sheet="1" objects="1" scenarios="1" selectLockedCells="1"/>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K8"/>
  <sheetViews>
    <sheetView workbookViewId="0" topLeftCell="A1">
      <selection activeCell="A7" sqref="A7"/>
    </sheetView>
  </sheetViews>
  <sheetFormatPr defaultColWidth="9.140625" defaultRowHeight="24.75" customHeight="1"/>
  <cols>
    <col min="1" max="1" width="39.28125" style="1" customWidth="1"/>
    <col min="2" max="5" width="20.7109375" style="1" customWidth="1"/>
    <col min="6" max="6" width="18.421875" style="1" customWidth="1"/>
    <col min="7" max="16384" width="9.140625" style="1" customWidth="1"/>
  </cols>
  <sheetData>
    <row r="1" spans="1:11" ht="24.75" customHeight="1">
      <c r="A1" s="34" t="s">
        <v>242</v>
      </c>
      <c r="B1" s="35" t="s">
        <v>264</v>
      </c>
      <c r="C1" s="35"/>
      <c r="D1" s="35"/>
      <c r="E1" s="35"/>
      <c r="F1" s="35"/>
      <c r="G1" s="35"/>
      <c r="H1" s="35"/>
      <c r="I1" s="35"/>
      <c r="J1" s="35"/>
      <c r="K1" s="35"/>
    </row>
    <row r="2" ht="24.75" customHeight="1" thickBot="1"/>
    <row r="3" spans="1:6" ht="24.75" customHeight="1" thickBot="1">
      <c r="A3" s="124" t="s">
        <v>255</v>
      </c>
      <c r="B3" s="121" t="s">
        <v>264</v>
      </c>
      <c r="C3" s="130"/>
      <c r="D3" s="130"/>
      <c r="E3" s="130"/>
      <c r="F3" s="131"/>
    </row>
    <row r="4" spans="1:6" ht="24.75" customHeight="1">
      <c r="A4" s="124"/>
      <c r="B4" s="115" t="s">
        <v>253</v>
      </c>
      <c r="C4" s="120"/>
      <c r="D4" s="115" t="s">
        <v>254</v>
      </c>
      <c r="E4" s="117"/>
      <c r="F4" s="126" t="s">
        <v>247</v>
      </c>
    </row>
    <row r="5" spans="1:6" ht="24.75" customHeight="1" thickBot="1">
      <c r="A5" s="125"/>
      <c r="B5" s="13" t="s">
        <v>4</v>
      </c>
      <c r="C5" s="15" t="s">
        <v>3</v>
      </c>
      <c r="D5" s="13" t="s">
        <v>4</v>
      </c>
      <c r="E5" s="15" t="s">
        <v>3</v>
      </c>
      <c r="F5" s="127"/>
    </row>
    <row r="6" spans="1:6" ht="38.25">
      <c r="A6" s="53" t="s">
        <v>262</v>
      </c>
      <c r="B6" s="83" t="s">
        <v>28</v>
      </c>
      <c r="C6" s="83" t="s">
        <v>28</v>
      </c>
      <c r="D6" s="83" t="s">
        <v>28</v>
      </c>
      <c r="E6" s="83" t="s">
        <v>28</v>
      </c>
      <c r="F6" s="43">
        <f>IF(COUNT(B6:E6)=0,"",SUM(B6:E6))</f>
      </c>
    </row>
    <row r="7" spans="1:6" ht="39" thickBot="1">
      <c r="A7" s="54" t="s">
        <v>263</v>
      </c>
      <c r="B7" s="85" t="s">
        <v>28</v>
      </c>
      <c r="C7" s="85" t="s">
        <v>28</v>
      </c>
      <c r="D7" s="85" t="s">
        <v>28</v>
      </c>
      <c r="E7" s="85" t="s">
        <v>28</v>
      </c>
      <c r="F7" s="47">
        <f>IF(COUNT(B7:E7)=0,"",SUM(B7:E7))</f>
      </c>
    </row>
    <row r="8" spans="1:6" ht="24.75" customHeight="1" thickBot="1">
      <c r="A8" s="37" t="s">
        <v>247</v>
      </c>
      <c r="B8" s="17">
        <f>IF(COUNT(B6:B7)=0,"",SUM(B6:B7))</f>
      </c>
      <c r="C8" s="19">
        <f>IF(COUNT(C6:C7)=0,"",SUM(C6:C7))</f>
      </c>
      <c r="D8" s="17">
        <f>IF(COUNT(D6:D7)=0,"",SUM(D6:D7))</f>
      </c>
      <c r="E8" s="19">
        <f>IF(COUNT(E6:E7)=0,"",SUM(E6:E7))</f>
      </c>
      <c r="F8" s="40">
        <f>IF(COUNT(F6:F7)=0,"",SUM(F6:F7))</f>
      </c>
    </row>
  </sheetData>
  <sheetProtection password="D63F" sheet="1" objects="1" scenarios="1" selectLockedCells="1"/>
  <mergeCells count="5">
    <mergeCell ref="B4:C4"/>
    <mergeCell ref="D4:E4"/>
    <mergeCell ref="B3:F3"/>
    <mergeCell ref="A3:A5"/>
    <mergeCell ref="F4:F5"/>
  </mergeCells>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74">
    <pageSetUpPr fitToPage="1"/>
  </sheetPr>
  <dimension ref="A1:K50"/>
  <sheetViews>
    <sheetView workbookViewId="0" topLeftCell="A1">
      <selection activeCell="A2" sqref="A2"/>
    </sheetView>
  </sheetViews>
  <sheetFormatPr defaultColWidth="9.140625" defaultRowHeight="19.5" customHeight="1"/>
  <cols>
    <col min="1" max="1" width="9.140625" style="76" customWidth="1"/>
    <col min="2" max="2" width="41.140625" style="76" customWidth="1"/>
    <col min="3" max="3" width="34.421875" style="76" customWidth="1"/>
    <col min="4" max="4" width="39.7109375" style="76" customWidth="1"/>
    <col min="5" max="5" width="27.8515625" style="76" customWidth="1"/>
    <col min="6" max="16384" width="9.140625" style="76" customWidth="1"/>
  </cols>
  <sheetData>
    <row r="1" spans="1:11" s="72" customFormat="1" ht="24.75" customHeight="1">
      <c r="A1" s="34" t="s">
        <v>228</v>
      </c>
      <c r="B1" s="55" t="s">
        <v>348</v>
      </c>
      <c r="C1" s="71"/>
      <c r="D1" s="71"/>
      <c r="E1" s="71"/>
      <c r="F1" s="71"/>
      <c r="G1" s="71"/>
      <c r="H1" s="71"/>
      <c r="I1" s="71"/>
      <c r="J1" s="71"/>
      <c r="K1" s="71"/>
    </row>
    <row r="2" s="72" customFormat="1" ht="24.75" customHeight="1" thickBot="1"/>
    <row r="3" spans="1:5" ht="24.75" customHeight="1" thickBot="1">
      <c r="A3" s="73" t="s">
        <v>347</v>
      </c>
      <c r="B3" s="74" t="s">
        <v>349</v>
      </c>
      <c r="C3" s="74" t="s">
        <v>350</v>
      </c>
      <c r="D3" s="75" t="s">
        <v>351</v>
      </c>
      <c r="E3" s="74" t="s">
        <v>352</v>
      </c>
    </row>
    <row r="4" spans="1:5" ht="19.5" customHeight="1">
      <c r="A4" s="110" t="s">
        <v>8</v>
      </c>
      <c r="B4" s="77" t="s">
        <v>353</v>
      </c>
      <c r="C4" s="77" t="s">
        <v>354</v>
      </c>
      <c r="D4" s="77"/>
      <c r="E4" s="78" t="s">
        <v>28</v>
      </c>
    </row>
    <row r="5" spans="1:5" ht="19.5" customHeight="1">
      <c r="A5" s="111" t="s">
        <v>8</v>
      </c>
      <c r="B5" s="79" t="s">
        <v>353</v>
      </c>
      <c r="C5" s="79" t="s">
        <v>355</v>
      </c>
      <c r="D5" s="79"/>
      <c r="E5" s="80" t="s">
        <v>28</v>
      </c>
    </row>
    <row r="6" spans="1:5" ht="19.5" customHeight="1">
      <c r="A6" s="111" t="s">
        <v>8</v>
      </c>
      <c r="B6" s="79" t="s">
        <v>353</v>
      </c>
      <c r="C6" s="79" t="s">
        <v>259</v>
      </c>
      <c r="D6" s="79"/>
      <c r="E6" s="80" t="s">
        <v>28</v>
      </c>
    </row>
    <row r="7" spans="1:5" ht="19.5" customHeight="1">
      <c r="A7" s="111" t="s">
        <v>8</v>
      </c>
      <c r="B7" s="79" t="s">
        <v>353</v>
      </c>
      <c r="C7" s="79" t="s">
        <v>356</v>
      </c>
      <c r="D7" s="79"/>
      <c r="E7" s="80" t="s">
        <v>28</v>
      </c>
    </row>
    <row r="8" spans="1:5" ht="19.5" customHeight="1">
      <c r="A8" s="112"/>
      <c r="B8" s="79"/>
      <c r="C8" s="79"/>
      <c r="D8" s="79"/>
      <c r="E8" s="80"/>
    </row>
    <row r="9" spans="1:5" ht="19.5" customHeight="1">
      <c r="A9" s="112"/>
      <c r="B9" s="79"/>
      <c r="C9" s="79"/>
      <c r="D9" s="79"/>
      <c r="E9" s="80"/>
    </row>
    <row r="10" spans="1:5" ht="19.5" customHeight="1">
      <c r="A10" s="112"/>
      <c r="B10" s="79"/>
      <c r="C10" s="79"/>
      <c r="D10" s="79"/>
      <c r="E10" s="80"/>
    </row>
    <row r="11" spans="1:5" ht="19.5" customHeight="1">
      <c r="A11" s="112"/>
      <c r="B11" s="79"/>
      <c r="C11" s="79"/>
      <c r="D11" s="79"/>
      <c r="E11" s="80"/>
    </row>
    <row r="12" spans="1:5" ht="19.5" customHeight="1">
      <c r="A12" s="112"/>
      <c r="B12" s="79"/>
      <c r="C12" s="79"/>
      <c r="D12" s="79"/>
      <c r="E12" s="80"/>
    </row>
    <row r="13" spans="1:5" ht="19.5" customHeight="1">
      <c r="A13" s="112"/>
      <c r="B13" s="79"/>
      <c r="C13" s="79"/>
      <c r="D13" s="79"/>
      <c r="E13" s="80"/>
    </row>
    <row r="14" spans="1:5" ht="19.5" customHeight="1">
      <c r="A14" s="112"/>
      <c r="B14" s="79"/>
      <c r="C14" s="79"/>
      <c r="D14" s="79"/>
      <c r="E14" s="80"/>
    </row>
    <row r="15" spans="1:5" ht="19.5" customHeight="1">
      <c r="A15" s="112"/>
      <c r="B15" s="79"/>
      <c r="C15" s="79"/>
      <c r="D15" s="79"/>
      <c r="E15" s="80"/>
    </row>
    <row r="16" spans="1:5" ht="19.5" customHeight="1">
      <c r="A16" s="112"/>
      <c r="B16" s="79"/>
      <c r="C16" s="79"/>
      <c r="D16" s="79"/>
      <c r="E16" s="80"/>
    </row>
    <row r="17" spans="1:5" ht="19.5" customHeight="1">
      <c r="A17" s="112"/>
      <c r="B17" s="79"/>
      <c r="C17" s="79"/>
      <c r="D17" s="79"/>
      <c r="E17" s="80"/>
    </row>
    <row r="18" spans="1:5" ht="19.5" customHeight="1">
      <c r="A18" s="112"/>
      <c r="B18" s="79"/>
      <c r="C18" s="79"/>
      <c r="D18" s="79"/>
      <c r="E18" s="80"/>
    </row>
    <row r="19" spans="1:5" ht="19.5" customHeight="1">
      <c r="A19" s="112"/>
      <c r="B19" s="79"/>
      <c r="C19" s="79"/>
      <c r="D19" s="79"/>
      <c r="E19" s="80"/>
    </row>
    <row r="20" spans="1:5" ht="19.5" customHeight="1">
      <c r="A20" s="112"/>
      <c r="B20" s="79"/>
      <c r="C20" s="79"/>
      <c r="D20" s="79"/>
      <c r="E20" s="80"/>
    </row>
    <row r="21" spans="1:5" ht="19.5" customHeight="1">
      <c r="A21" s="112"/>
      <c r="B21" s="79"/>
      <c r="C21" s="79"/>
      <c r="D21" s="79"/>
      <c r="E21" s="80"/>
    </row>
    <row r="22" spans="1:5" ht="19.5" customHeight="1">
      <c r="A22" s="112"/>
      <c r="B22" s="79"/>
      <c r="C22" s="79"/>
      <c r="D22" s="79"/>
      <c r="E22" s="80"/>
    </row>
    <row r="23" spans="1:5" ht="19.5" customHeight="1">
      <c r="A23" s="112"/>
      <c r="B23" s="79"/>
      <c r="C23" s="79"/>
      <c r="D23" s="79"/>
      <c r="E23" s="80"/>
    </row>
    <row r="24" spans="1:5" ht="19.5" customHeight="1">
      <c r="A24" s="112"/>
      <c r="B24" s="79"/>
      <c r="C24" s="79"/>
      <c r="D24" s="79"/>
      <c r="E24" s="80"/>
    </row>
    <row r="25" spans="1:5" ht="19.5" customHeight="1">
      <c r="A25" s="112"/>
      <c r="B25" s="79"/>
      <c r="C25" s="79"/>
      <c r="D25" s="79"/>
      <c r="E25" s="80"/>
    </row>
    <row r="26" spans="1:5" ht="19.5" customHeight="1">
      <c r="A26" s="112"/>
      <c r="B26" s="79"/>
      <c r="C26" s="79"/>
      <c r="D26" s="79"/>
      <c r="E26" s="80"/>
    </row>
    <row r="27" spans="1:5" ht="19.5" customHeight="1">
      <c r="A27" s="112"/>
      <c r="B27" s="79"/>
      <c r="C27" s="79"/>
      <c r="D27" s="79"/>
      <c r="E27" s="80"/>
    </row>
    <row r="28" spans="1:5" ht="19.5" customHeight="1">
      <c r="A28" s="112"/>
      <c r="B28" s="79"/>
      <c r="C28" s="79"/>
      <c r="D28" s="79"/>
      <c r="E28" s="80"/>
    </row>
    <row r="29" spans="1:5" ht="19.5" customHeight="1">
      <c r="A29" s="112"/>
      <c r="B29" s="79"/>
      <c r="C29" s="79"/>
      <c r="D29" s="79"/>
      <c r="E29" s="80"/>
    </row>
    <row r="30" spans="1:5" ht="19.5" customHeight="1">
      <c r="A30" s="112"/>
      <c r="B30" s="79"/>
      <c r="C30" s="79"/>
      <c r="D30" s="79"/>
      <c r="E30" s="80"/>
    </row>
    <row r="31" spans="1:5" ht="19.5" customHeight="1">
      <c r="A31" s="112"/>
      <c r="B31" s="79"/>
      <c r="C31" s="79"/>
      <c r="D31" s="79"/>
      <c r="E31" s="80"/>
    </row>
    <row r="32" spans="1:5" ht="19.5" customHeight="1">
      <c r="A32" s="112"/>
      <c r="B32" s="79"/>
      <c r="C32" s="79"/>
      <c r="D32" s="79"/>
      <c r="E32" s="80"/>
    </row>
    <row r="33" spans="1:5" ht="19.5" customHeight="1">
      <c r="A33" s="112"/>
      <c r="B33" s="79"/>
      <c r="C33" s="79"/>
      <c r="D33" s="79"/>
      <c r="E33" s="80"/>
    </row>
    <row r="34" spans="1:5" ht="19.5" customHeight="1">
      <c r="A34" s="112"/>
      <c r="B34" s="79"/>
      <c r="C34" s="79"/>
      <c r="D34" s="79"/>
      <c r="E34" s="80"/>
    </row>
    <row r="35" spans="1:5" ht="19.5" customHeight="1">
      <c r="A35" s="112"/>
      <c r="B35" s="79"/>
      <c r="C35" s="79"/>
      <c r="D35" s="79"/>
      <c r="E35" s="80"/>
    </row>
    <row r="36" spans="1:5" ht="19.5" customHeight="1">
      <c r="A36" s="112"/>
      <c r="B36" s="79"/>
      <c r="C36" s="79"/>
      <c r="D36" s="79"/>
      <c r="E36" s="80"/>
    </row>
    <row r="37" spans="1:5" ht="19.5" customHeight="1">
      <c r="A37" s="112"/>
      <c r="B37" s="79"/>
      <c r="C37" s="79"/>
      <c r="D37" s="79"/>
      <c r="E37" s="80"/>
    </row>
    <row r="38" spans="1:5" ht="19.5" customHeight="1">
      <c r="A38" s="112"/>
      <c r="B38" s="79"/>
      <c r="C38" s="79"/>
      <c r="D38" s="79"/>
      <c r="E38" s="80"/>
    </row>
    <row r="39" spans="1:5" ht="19.5" customHeight="1">
      <c r="A39" s="112"/>
      <c r="B39" s="79"/>
      <c r="C39" s="79"/>
      <c r="D39" s="79"/>
      <c r="E39" s="80"/>
    </row>
    <row r="40" spans="1:5" ht="19.5" customHeight="1">
      <c r="A40" s="112"/>
      <c r="B40" s="79"/>
      <c r="C40" s="79"/>
      <c r="D40" s="79"/>
      <c r="E40" s="80"/>
    </row>
    <row r="41" spans="1:5" ht="19.5" customHeight="1">
      <c r="A41" s="112"/>
      <c r="B41" s="79"/>
      <c r="C41" s="79"/>
      <c r="D41" s="79"/>
      <c r="E41" s="80"/>
    </row>
    <row r="42" spans="1:5" ht="19.5" customHeight="1">
      <c r="A42" s="112"/>
      <c r="B42" s="79"/>
      <c r="C42" s="79"/>
      <c r="D42" s="79"/>
      <c r="E42" s="80"/>
    </row>
    <row r="43" spans="1:5" ht="19.5" customHeight="1">
      <c r="A43" s="112"/>
      <c r="B43" s="79"/>
      <c r="C43" s="79"/>
      <c r="D43" s="79"/>
      <c r="E43" s="80"/>
    </row>
    <row r="44" spans="1:5" ht="19.5" customHeight="1">
      <c r="A44" s="112"/>
      <c r="B44" s="79"/>
      <c r="C44" s="79"/>
      <c r="D44" s="79"/>
      <c r="E44" s="80"/>
    </row>
    <row r="45" spans="1:5" ht="19.5" customHeight="1">
      <c r="A45" s="112"/>
      <c r="B45" s="79"/>
      <c r="C45" s="79"/>
      <c r="D45" s="79"/>
      <c r="E45" s="80"/>
    </row>
    <row r="46" spans="1:5" ht="19.5" customHeight="1">
      <c r="A46" s="112"/>
      <c r="B46" s="79"/>
      <c r="C46" s="79"/>
      <c r="D46" s="79"/>
      <c r="E46" s="80"/>
    </row>
    <row r="47" spans="1:5" ht="19.5" customHeight="1">
      <c r="A47" s="112"/>
      <c r="B47" s="79"/>
      <c r="C47" s="79"/>
      <c r="D47" s="79"/>
      <c r="E47" s="80"/>
    </row>
    <row r="48" spans="1:5" ht="19.5" customHeight="1">
      <c r="A48" s="112"/>
      <c r="B48" s="79"/>
      <c r="C48" s="79"/>
      <c r="D48" s="79"/>
      <c r="E48" s="80"/>
    </row>
    <row r="49" spans="1:5" ht="19.5" customHeight="1">
      <c r="A49" s="112"/>
      <c r="B49" s="79"/>
      <c r="C49" s="79"/>
      <c r="D49" s="79"/>
      <c r="E49" s="80"/>
    </row>
    <row r="50" spans="1:5" ht="19.5" customHeight="1" thickBot="1">
      <c r="A50" s="113"/>
      <c r="B50" s="81"/>
      <c r="C50" s="81"/>
      <c r="D50" s="81"/>
      <c r="E50" s="82"/>
    </row>
  </sheetData>
  <sheetProtection password="D63F" sheet="1" objects="1" scenarios="1" selectLockedCells="1"/>
  <dataValidations count="1">
    <dataValidation type="list" allowBlank="1" showInputMessage="1" showErrorMessage="1" sqref="A4:A50">
      <formula1>AXIS</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sheetPr codeName="Sheet37">
    <pageSetUpPr fitToPage="1"/>
  </sheetPr>
  <dimension ref="A1:P17"/>
  <sheetViews>
    <sheetView workbookViewId="0" topLeftCell="A1">
      <selection activeCell="A18" sqref="A18"/>
    </sheetView>
  </sheetViews>
  <sheetFormatPr defaultColWidth="9.140625" defaultRowHeight="12.75"/>
  <cols>
    <col min="1" max="1" width="10.57421875" style="109" bestFit="1" customWidth="1"/>
    <col min="2" max="16" width="9.140625" style="109" customWidth="1"/>
  </cols>
  <sheetData>
    <row r="1" spans="1:16" ht="12.75">
      <c r="A1" s="107" t="s">
        <v>243</v>
      </c>
      <c r="B1" s="108"/>
      <c r="C1" s="108"/>
      <c r="D1" s="108"/>
      <c r="E1" s="108"/>
      <c r="F1" s="108"/>
      <c r="G1" s="108"/>
      <c r="H1" s="108"/>
      <c r="I1" s="108"/>
      <c r="J1" s="108"/>
      <c r="K1" s="108"/>
      <c r="L1" s="108"/>
      <c r="M1" s="108"/>
      <c r="N1" s="108"/>
      <c r="O1" s="108"/>
      <c r="P1" s="108"/>
    </row>
    <row r="3" ht="12.75">
      <c r="A3" s="109" t="s">
        <v>358</v>
      </c>
    </row>
    <row r="5" ht="12.75">
      <c r="A5" s="109" t="s">
        <v>359</v>
      </c>
    </row>
    <row r="7" ht="12.75">
      <c r="A7" s="109" t="s">
        <v>360</v>
      </c>
    </row>
    <row r="9" ht="12.75">
      <c r="A9" s="109" t="s">
        <v>357</v>
      </c>
    </row>
    <row r="11" ht="12.75">
      <c r="A11" s="109" t="s">
        <v>361</v>
      </c>
    </row>
    <row r="13" ht="12.75">
      <c r="A13" s="109" t="s">
        <v>362</v>
      </c>
    </row>
    <row r="15" ht="12.75">
      <c r="A15" s="109" t="s">
        <v>363</v>
      </c>
    </row>
    <row r="17" ht="12.75">
      <c r="A17" s="109" t="s">
        <v>364</v>
      </c>
    </row>
  </sheetData>
  <sheetProtection password="D63F" sheet="1" objects="1" scenarios="1" selectLockedCells="1"/>
  <printOptions/>
  <pageMargins left="0.3937007874015748" right="0.3937007874015748" top="0.5905511811023623" bottom="0.5905511811023623" header="0.5118110236220472" footer="0.5118110236220472"/>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7"/>
  <sheetViews>
    <sheetView workbookViewId="0" topLeftCell="A1">
      <selection activeCell="B7" sqref="B7"/>
    </sheetView>
  </sheetViews>
  <sheetFormatPr defaultColWidth="9.140625" defaultRowHeight="24.75" customHeight="1"/>
  <cols>
    <col min="1" max="1" width="43.57421875" style="1" customWidth="1"/>
    <col min="2" max="2" width="22.00390625" style="1" customWidth="1"/>
    <col min="3" max="3" width="20.57421875" style="1" customWidth="1"/>
    <col min="4" max="4" width="21.00390625" style="1" customWidth="1"/>
    <col min="5" max="5" width="20.57421875" style="1" customWidth="1"/>
    <col min="6" max="16384" width="9.140625" style="1" customWidth="1"/>
  </cols>
  <sheetData>
    <row r="1" spans="1:11" ht="24.75" customHeight="1">
      <c r="A1" s="34" t="s">
        <v>229</v>
      </c>
      <c r="B1" s="35" t="s">
        <v>248</v>
      </c>
      <c r="C1" s="35"/>
      <c r="D1" s="35"/>
      <c r="E1" s="35"/>
      <c r="F1" s="35"/>
      <c r="G1" s="35"/>
      <c r="H1" s="35"/>
      <c r="I1" s="35"/>
      <c r="J1" s="35"/>
      <c r="K1" s="35"/>
    </row>
    <row r="2" ht="24.75" customHeight="1" thickBot="1"/>
    <row r="3" spans="1:5" ht="24.75" customHeight="1">
      <c r="A3" s="118" t="s">
        <v>244</v>
      </c>
      <c r="B3" s="115" t="s">
        <v>249</v>
      </c>
      <c r="C3" s="116"/>
      <c r="D3" s="116"/>
      <c r="E3" s="117"/>
    </row>
    <row r="4" spans="1:5" ht="24.75" customHeight="1" thickBot="1">
      <c r="A4" s="119"/>
      <c r="B4" s="13" t="s">
        <v>250</v>
      </c>
      <c r="C4" s="14" t="s">
        <v>251</v>
      </c>
      <c r="D4" s="14" t="s">
        <v>252</v>
      </c>
      <c r="E4" s="32" t="s">
        <v>247</v>
      </c>
    </row>
    <row r="5" spans="1:5" ht="24.75" customHeight="1" thickBot="1">
      <c r="A5" s="36" t="s">
        <v>245</v>
      </c>
      <c r="B5" s="85">
        <v>0</v>
      </c>
      <c r="C5" s="86" t="s">
        <v>28</v>
      </c>
      <c r="D5" s="86" t="s">
        <v>28</v>
      </c>
      <c r="E5" s="20">
        <f>IF(COUNT(B5:D5)=0,"",SUM(B5:D5))</f>
        <v>0</v>
      </c>
    </row>
    <row r="6" spans="1:5" ht="24.75" customHeight="1" thickBot="1">
      <c r="A6" s="29" t="s">
        <v>246</v>
      </c>
      <c r="B6" s="85">
        <v>0</v>
      </c>
      <c r="C6" s="86" t="s">
        <v>28</v>
      </c>
      <c r="D6" s="86" t="s">
        <v>28</v>
      </c>
      <c r="E6" s="16">
        <f>IF(COUNT(B6:D6)=0,"",SUM(B6:D6))</f>
        <v>0</v>
      </c>
    </row>
    <row r="7" spans="1:5" ht="24.75" customHeight="1" thickBot="1">
      <c r="A7" s="37" t="s">
        <v>247</v>
      </c>
      <c r="B7" s="17">
        <f>IF(COUNT(B5:B6)=0,"",SUM(B5:B6))</f>
        <v>0</v>
      </c>
      <c r="C7" s="18">
        <f>IF(COUNT(C5:C6)=0,"",SUM(C5:C6))</f>
      </c>
      <c r="D7" s="18">
        <f>IF(COUNT(D5:D6)=0,"",SUM(D5:D6))</f>
      </c>
      <c r="E7" s="19">
        <f>IF(COUNT(E5:E6)=0,"",SUM(E5:E6))</f>
        <v>0</v>
      </c>
    </row>
  </sheetData>
  <sheetProtection password="D63F" sheet="1" objects="1" scenarios="1" selectLockedCells="1"/>
  <mergeCells count="2">
    <mergeCell ref="B3:E3"/>
    <mergeCell ref="A3:A4"/>
  </mergeCells>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K8"/>
  <sheetViews>
    <sheetView workbookViewId="0" topLeftCell="A1">
      <selection activeCell="B8" sqref="B8"/>
    </sheetView>
  </sheetViews>
  <sheetFormatPr defaultColWidth="9.140625" defaultRowHeight="24.75" customHeight="1"/>
  <cols>
    <col min="1" max="1" width="47.421875" style="1" customWidth="1"/>
    <col min="2" max="5" width="20.7109375" style="1" customWidth="1"/>
    <col min="6" max="6" width="22.140625" style="1" customWidth="1"/>
    <col min="7" max="16384" width="9.140625" style="1" customWidth="1"/>
  </cols>
  <sheetData>
    <row r="1" spans="1:11" ht="24.75" customHeight="1">
      <c r="A1" s="34" t="s">
        <v>230</v>
      </c>
      <c r="B1" s="35" t="s">
        <v>248</v>
      </c>
      <c r="C1" s="35"/>
      <c r="D1" s="35"/>
      <c r="E1" s="35"/>
      <c r="F1" s="35"/>
      <c r="G1" s="35"/>
      <c r="H1" s="35"/>
      <c r="I1" s="35"/>
      <c r="J1" s="35"/>
      <c r="K1" s="35"/>
    </row>
    <row r="2" ht="24.75" customHeight="1" thickBot="1"/>
    <row r="3" spans="1:6" ht="24.75" customHeight="1" thickBot="1">
      <c r="A3" s="124" t="s">
        <v>244</v>
      </c>
      <c r="B3" s="121" t="s">
        <v>249</v>
      </c>
      <c r="C3" s="122"/>
      <c r="D3" s="122"/>
      <c r="E3" s="122"/>
      <c r="F3" s="123"/>
    </row>
    <row r="4" spans="1:6" ht="24.75" customHeight="1">
      <c r="A4" s="124"/>
      <c r="B4" s="115" t="s">
        <v>253</v>
      </c>
      <c r="C4" s="120"/>
      <c r="D4" s="115" t="s">
        <v>254</v>
      </c>
      <c r="E4" s="117"/>
      <c r="F4" s="126" t="s">
        <v>247</v>
      </c>
    </row>
    <row r="5" spans="1:6" ht="24.75" customHeight="1" thickBot="1">
      <c r="A5" s="125"/>
      <c r="B5" s="13" t="s">
        <v>0</v>
      </c>
      <c r="C5" s="15" t="s">
        <v>1</v>
      </c>
      <c r="D5" s="13" t="s">
        <v>0</v>
      </c>
      <c r="E5" s="15" t="s">
        <v>1</v>
      </c>
      <c r="F5" s="127"/>
    </row>
    <row r="6" spans="1:6" ht="24.75" customHeight="1">
      <c r="A6" s="36" t="s">
        <v>245</v>
      </c>
      <c r="B6" s="87">
        <v>0</v>
      </c>
      <c r="C6" s="87">
        <v>0</v>
      </c>
      <c r="D6" s="87">
        <v>0</v>
      </c>
      <c r="E6" s="87">
        <v>0</v>
      </c>
      <c r="F6" s="38">
        <f>IF(COUNT(B6:E6)=0,"",SUM(B6:E6))</f>
        <v>0</v>
      </c>
    </row>
    <row r="7" spans="1:6" ht="24.75" customHeight="1" thickBot="1">
      <c r="A7" s="29" t="s">
        <v>246</v>
      </c>
      <c r="B7" s="88">
        <v>0</v>
      </c>
      <c r="C7" s="88">
        <v>0</v>
      </c>
      <c r="D7" s="88">
        <v>0</v>
      </c>
      <c r="E7" s="88">
        <v>0</v>
      </c>
      <c r="F7" s="39">
        <f>IF(COUNT(B7:E7)=0,"",SUM(B7:E7))</f>
        <v>0</v>
      </c>
    </row>
    <row r="8" spans="1:6" ht="24.75" customHeight="1" thickBot="1">
      <c r="A8" s="37" t="s">
        <v>247</v>
      </c>
      <c r="B8" s="17">
        <f>IF(COUNT(B6:B7)=0,"",SUM(B6:B7))</f>
        <v>0</v>
      </c>
      <c r="C8" s="19">
        <f>IF(COUNT(C6:C7)=0,"",SUM(C6:C7))</f>
        <v>0</v>
      </c>
      <c r="D8" s="17">
        <f>IF(COUNT(D6:D7)=0,"",SUM(D6:D7))</f>
        <v>0</v>
      </c>
      <c r="E8" s="19">
        <f>IF(COUNT(E6:E7)=0,"",SUM(E6:E7))</f>
        <v>0</v>
      </c>
      <c r="F8" s="40">
        <f>IF(COUNT(F6:F7)=0,"",SUM(F6:F7))</f>
        <v>0</v>
      </c>
    </row>
  </sheetData>
  <sheetProtection password="D63F" sheet="1" objects="1" scenarios="1" selectLockedCells="1"/>
  <mergeCells count="5">
    <mergeCell ref="D4:E4"/>
    <mergeCell ref="B4:C4"/>
    <mergeCell ref="B3:F3"/>
    <mergeCell ref="A3:A5"/>
    <mergeCell ref="F4:F5"/>
  </mergeCells>
  <printOptions/>
  <pageMargins left="0.3937007874015748" right="0.3937007874015748" top="0.5905511811023623" bottom="0.5905511811023623" header="0.5118110236220472" footer="0.5118110236220472"/>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K15"/>
  <sheetViews>
    <sheetView workbookViewId="0" topLeftCell="A1">
      <selection activeCell="B8" sqref="B8"/>
    </sheetView>
  </sheetViews>
  <sheetFormatPr defaultColWidth="9.140625" defaultRowHeight="24.75" customHeight="1"/>
  <cols>
    <col min="1" max="1" width="58.00390625" style="1" customWidth="1"/>
    <col min="2" max="5" width="25.7109375" style="1" customWidth="1"/>
    <col min="6" max="16384" width="9.140625" style="1" customWidth="1"/>
  </cols>
  <sheetData>
    <row r="1" spans="1:11" ht="24.75" customHeight="1">
      <c r="A1" s="34" t="s">
        <v>231</v>
      </c>
      <c r="B1" s="35"/>
      <c r="C1" s="35"/>
      <c r="D1" s="35"/>
      <c r="E1" s="35"/>
      <c r="F1" s="35"/>
      <c r="G1" s="35"/>
      <c r="H1" s="35"/>
      <c r="I1" s="35"/>
      <c r="J1" s="35"/>
      <c r="K1" s="35"/>
    </row>
    <row r="2" ht="24.75" customHeight="1" thickBot="1"/>
    <row r="3" spans="1:5" s="7" customFormat="1" ht="24.75" customHeight="1">
      <c r="A3" s="118" t="s">
        <v>255</v>
      </c>
      <c r="B3" s="115" t="s">
        <v>275</v>
      </c>
      <c r="C3" s="128"/>
      <c r="D3" s="128"/>
      <c r="E3" s="129"/>
    </row>
    <row r="4" spans="1:5" s="7" customFormat="1" ht="24.75" customHeight="1" thickBot="1">
      <c r="A4" s="119"/>
      <c r="B4" s="13" t="s">
        <v>276</v>
      </c>
      <c r="C4" s="14" t="s">
        <v>277</v>
      </c>
      <c r="D4" s="31" t="s">
        <v>252</v>
      </c>
      <c r="E4" s="33" t="s">
        <v>247</v>
      </c>
    </row>
    <row r="5" spans="1:5" s="7" customFormat="1" ht="24.75" customHeight="1">
      <c r="A5" s="41" t="s">
        <v>270</v>
      </c>
      <c r="B5" s="89">
        <v>64.818</v>
      </c>
      <c r="C5" s="90" t="s">
        <v>24</v>
      </c>
      <c r="D5" s="90" t="s">
        <v>24</v>
      </c>
      <c r="E5" s="10">
        <f aca="true" t="shared" si="0" ref="E5:E14">IF(COUNT(B5:D5)=0,"",SUM(B5:D5))</f>
        <v>64.818</v>
      </c>
    </row>
    <row r="6" spans="1:5" s="7" customFormat="1" ht="24.75" customHeight="1">
      <c r="A6" s="42" t="s">
        <v>271</v>
      </c>
      <c r="B6" s="91">
        <v>0</v>
      </c>
      <c r="C6" s="90" t="s">
        <v>24</v>
      </c>
      <c r="D6" s="90" t="s">
        <v>24</v>
      </c>
      <c r="E6" s="6">
        <f t="shared" si="0"/>
        <v>0</v>
      </c>
    </row>
    <row r="7" spans="1:5" s="7" customFormat="1" ht="24.75" customHeight="1">
      <c r="A7" s="42" t="s">
        <v>272</v>
      </c>
      <c r="B7" s="91" t="s">
        <v>28</v>
      </c>
      <c r="C7" s="90" t="s">
        <v>28</v>
      </c>
      <c r="D7" s="90" t="s">
        <v>28</v>
      </c>
      <c r="E7" s="6">
        <f t="shared" si="0"/>
      </c>
    </row>
    <row r="8" spans="1:5" s="7" customFormat="1" ht="24.75" customHeight="1">
      <c r="A8" s="42" t="s">
        <v>273</v>
      </c>
      <c r="B8" s="91" t="s">
        <v>28</v>
      </c>
      <c r="C8" s="90" t="s">
        <v>28</v>
      </c>
      <c r="D8" s="90" t="s">
        <v>28</v>
      </c>
      <c r="E8" s="6">
        <f t="shared" si="0"/>
      </c>
    </row>
    <row r="9" spans="1:5" s="7" customFormat="1" ht="24.75" customHeight="1">
      <c r="A9" s="42" t="s">
        <v>274</v>
      </c>
      <c r="B9" s="91">
        <v>1898.386</v>
      </c>
      <c r="C9" s="90">
        <v>0</v>
      </c>
      <c r="D9" s="90" t="s">
        <v>24</v>
      </c>
      <c r="E9" s="6">
        <f t="shared" si="0"/>
        <v>1898.386</v>
      </c>
    </row>
    <row r="10" spans="1:5" s="7" customFormat="1" ht="24.75" customHeight="1">
      <c r="A10" s="42" t="s">
        <v>265</v>
      </c>
      <c r="B10" s="91" t="s">
        <v>24</v>
      </c>
      <c r="C10" s="90" t="s">
        <v>24</v>
      </c>
      <c r="D10" s="90">
        <v>86.063</v>
      </c>
      <c r="E10" s="6">
        <f t="shared" si="0"/>
        <v>86.063</v>
      </c>
    </row>
    <row r="11" spans="1:5" s="7" customFormat="1" ht="24.75" customHeight="1">
      <c r="A11" s="42" t="s">
        <v>266</v>
      </c>
      <c r="B11" s="91" t="s">
        <v>28</v>
      </c>
      <c r="C11" s="92">
        <v>3867</v>
      </c>
      <c r="D11" s="92" t="s">
        <v>28</v>
      </c>
      <c r="E11" s="6">
        <f t="shared" si="0"/>
        <v>3867</v>
      </c>
    </row>
    <row r="12" spans="1:5" s="7" customFormat="1" ht="24.75" customHeight="1">
      <c r="A12" s="42" t="s">
        <v>267</v>
      </c>
      <c r="B12" s="91" t="s">
        <v>28</v>
      </c>
      <c r="C12" s="91" t="s">
        <v>28</v>
      </c>
      <c r="D12" s="91" t="s">
        <v>28</v>
      </c>
      <c r="E12" s="6">
        <f t="shared" si="0"/>
      </c>
    </row>
    <row r="13" spans="1:5" s="7" customFormat="1" ht="24.75" customHeight="1">
      <c r="A13" s="42" t="s">
        <v>268</v>
      </c>
      <c r="B13" s="91">
        <v>120.473</v>
      </c>
      <c r="C13" s="92" t="s">
        <v>24</v>
      </c>
      <c r="D13" s="92" t="s">
        <v>28</v>
      </c>
      <c r="E13" s="6">
        <f t="shared" si="0"/>
        <v>120.473</v>
      </c>
    </row>
    <row r="14" spans="1:5" s="7" customFormat="1" ht="24.75" customHeight="1" thickBot="1">
      <c r="A14" s="42" t="s">
        <v>269</v>
      </c>
      <c r="B14" s="91" t="s">
        <v>24</v>
      </c>
      <c r="C14" s="92" t="s">
        <v>24</v>
      </c>
      <c r="D14" s="90" t="s">
        <v>24</v>
      </c>
      <c r="E14" s="6">
        <f t="shared" si="0"/>
      </c>
    </row>
    <row r="15" spans="1:5" ht="24.75" customHeight="1" thickBot="1">
      <c r="A15" s="37" t="s">
        <v>247</v>
      </c>
      <c r="B15" s="17">
        <f>IF(COUNT(B5:B14)=0,"",SUM(B5:B14))</f>
        <v>2083.677</v>
      </c>
      <c r="C15" s="18">
        <f>IF(COUNT(C5:C14)=0,"",SUM(C5:C14))</f>
        <v>3867</v>
      </c>
      <c r="D15" s="18">
        <f>IF(COUNT(D5:D14)=0,"",SUM(D5:D14))</f>
        <v>86.063</v>
      </c>
      <c r="E15" s="19">
        <f>IF(COUNT(E5:E14)=0,"",SUM(E5:E14))</f>
        <v>6036.74</v>
      </c>
    </row>
  </sheetData>
  <sheetProtection password="D63F" sheet="1" objects="1" scenarios="1" selectLockedCells="1"/>
  <mergeCells count="2">
    <mergeCell ref="B3:E3"/>
    <mergeCell ref="A3:A4"/>
  </mergeCells>
  <printOptions/>
  <pageMargins left="0.3937007874015748" right="0.3937007874015748" top="0.5905511811023623" bottom="0.5905511811023623" header="0.5118110236220472" footer="0.5118110236220472"/>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K10"/>
  <sheetViews>
    <sheetView workbookViewId="0" topLeftCell="A1">
      <selection activeCell="F8" sqref="F8"/>
    </sheetView>
  </sheetViews>
  <sheetFormatPr defaultColWidth="9.140625" defaultRowHeight="24.75" customHeight="1"/>
  <cols>
    <col min="1" max="1" width="38.28125" style="1" customWidth="1"/>
    <col min="2" max="8" width="15.7109375" style="1" customWidth="1"/>
    <col min="9" max="16384" width="9.140625" style="1" customWidth="1"/>
  </cols>
  <sheetData>
    <row r="1" spans="1:11" ht="24.75" customHeight="1">
      <c r="A1" s="34" t="s">
        <v>232</v>
      </c>
      <c r="B1" s="35" t="s">
        <v>279</v>
      </c>
      <c r="C1" s="35"/>
      <c r="D1" s="35"/>
      <c r="E1" s="35"/>
      <c r="F1" s="35"/>
      <c r="G1" s="35"/>
      <c r="H1" s="35"/>
      <c r="I1" s="35"/>
      <c r="J1" s="35"/>
      <c r="K1" s="35"/>
    </row>
    <row r="2" ht="24.75" customHeight="1" thickBot="1"/>
    <row r="3" spans="1:8" s="2" customFormat="1" ht="24.75" customHeight="1" thickBot="1">
      <c r="A3" s="124" t="s">
        <v>255</v>
      </c>
      <c r="B3" s="121" t="s">
        <v>279</v>
      </c>
      <c r="C3" s="130"/>
      <c r="D3" s="130"/>
      <c r="E3" s="130"/>
      <c r="F3" s="130"/>
      <c r="G3" s="130"/>
      <c r="H3" s="131"/>
    </row>
    <row r="4" spans="1:8" s="2" customFormat="1" ht="24.75" customHeight="1">
      <c r="A4" s="124"/>
      <c r="B4" s="115" t="s">
        <v>280</v>
      </c>
      <c r="C4" s="120"/>
      <c r="D4" s="115" t="s">
        <v>283</v>
      </c>
      <c r="E4" s="117"/>
      <c r="F4" s="115" t="s">
        <v>284</v>
      </c>
      <c r="G4" s="117"/>
      <c r="H4" s="126" t="s">
        <v>247</v>
      </c>
    </row>
    <row r="5" spans="1:8" s="2" customFormat="1" ht="24.75" customHeight="1" thickBot="1">
      <c r="A5" s="125"/>
      <c r="B5" s="13" t="s">
        <v>281</v>
      </c>
      <c r="C5" s="15" t="s">
        <v>282</v>
      </c>
      <c r="D5" s="13" t="s">
        <v>281</v>
      </c>
      <c r="E5" s="15" t="s">
        <v>282</v>
      </c>
      <c r="F5" s="13" t="s">
        <v>281</v>
      </c>
      <c r="G5" s="15" t="s">
        <v>282</v>
      </c>
      <c r="H5" s="127"/>
    </row>
    <row r="6" spans="1:8" ht="24.75" customHeight="1">
      <c r="A6" s="36" t="s">
        <v>274</v>
      </c>
      <c r="B6" s="83">
        <v>0</v>
      </c>
      <c r="C6" s="93">
        <v>0</v>
      </c>
      <c r="D6" s="83" t="s">
        <v>24</v>
      </c>
      <c r="E6" s="93" t="s">
        <v>24</v>
      </c>
      <c r="F6" s="83" t="s">
        <v>24</v>
      </c>
      <c r="G6" s="93" t="s">
        <v>24</v>
      </c>
      <c r="H6" s="43">
        <f>IF(COUNT(B6:G6)=0,"",SUM(B6:G6))</f>
        <v>0</v>
      </c>
    </row>
    <row r="7" spans="1:8" ht="24.75" customHeight="1">
      <c r="A7" s="45" t="s">
        <v>265</v>
      </c>
      <c r="B7" s="94" t="s">
        <v>24</v>
      </c>
      <c r="C7" s="95" t="s">
        <v>24</v>
      </c>
      <c r="D7" s="94" t="s">
        <v>24</v>
      </c>
      <c r="E7" s="95" t="s">
        <v>24</v>
      </c>
      <c r="F7" s="94">
        <v>0</v>
      </c>
      <c r="G7" s="95">
        <v>0</v>
      </c>
      <c r="H7" s="44">
        <f>IF(COUNT(B7:G7)=0,"",SUM(B7:G7))</f>
        <v>0</v>
      </c>
    </row>
    <row r="8" spans="1:8" ht="24.75" customHeight="1">
      <c r="A8" s="45" t="s">
        <v>266</v>
      </c>
      <c r="B8" s="94" t="s">
        <v>24</v>
      </c>
      <c r="C8" s="95" t="s">
        <v>24</v>
      </c>
      <c r="D8" s="94">
        <v>0</v>
      </c>
      <c r="E8" s="95">
        <v>0</v>
      </c>
      <c r="F8" s="94">
        <v>0</v>
      </c>
      <c r="G8" s="95">
        <v>0</v>
      </c>
      <c r="H8" s="44">
        <f>IF(COUNT(B8:G8)=0,"",SUM(B8:G8))</f>
        <v>0</v>
      </c>
    </row>
    <row r="9" spans="1:8" ht="24.75" customHeight="1" thickBot="1">
      <c r="A9" s="29" t="s">
        <v>278</v>
      </c>
      <c r="B9" s="94" t="s">
        <v>28</v>
      </c>
      <c r="C9" s="94" t="s">
        <v>28</v>
      </c>
      <c r="D9" s="94" t="s">
        <v>28</v>
      </c>
      <c r="E9" s="94" t="s">
        <v>28</v>
      </c>
      <c r="F9" s="94" t="s">
        <v>28</v>
      </c>
      <c r="G9" s="94" t="s">
        <v>28</v>
      </c>
      <c r="H9" s="39">
        <f>IF(COUNT(B9:G9)=0,"",SUM(B9:G9))</f>
      </c>
    </row>
    <row r="10" spans="1:8" ht="24.75" customHeight="1" thickBot="1">
      <c r="A10" s="37" t="s">
        <v>247</v>
      </c>
      <c r="B10" s="17">
        <f aca="true" t="shared" si="0" ref="B10:H10">IF(COUNT(B6:B9)=0,"",SUM(B6:B9))</f>
        <v>0</v>
      </c>
      <c r="C10" s="19">
        <f t="shared" si="0"/>
        <v>0</v>
      </c>
      <c r="D10" s="17">
        <f t="shared" si="0"/>
        <v>0</v>
      </c>
      <c r="E10" s="19">
        <f t="shared" si="0"/>
        <v>0</v>
      </c>
      <c r="F10" s="17">
        <f t="shared" si="0"/>
        <v>0</v>
      </c>
      <c r="G10" s="19">
        <f t="shared" si="0"/>
        <v>0</v>
      </c>
      <c r="H10" s="40">
        <f t="shared" si="0"/>
        <v>0</v>
      </c>
    </row>
  </sheetData>
  <sheetProtection password="D63F" sheet="1" objects="1" scenarios="1" selectLockedCells="1"/>
  <mergeCells count="6">
    <mergeCell ref="A3:A5"/>
    <mergeCell ref="F4:G4"/>
    <mergeCell ref="B3:H3"/>
    <mergeCell ref="H4:H5"/>
    <mergeCell ref="B4:C4"/>
    <mergeCell ref="D4:E4"/>
  </mergeCells>
  <printOptions/>
  <pageMargins left="0.3937007874015748" right="0.3937007874015748" top="0.5905511811023623" bottom="0.5905511811023623"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K16"/>
  <sheetViews>
    <sheetView workbookViewId="0" topLeftCell="B4">
      <selection activeCell="B5" sqref="B5"/>
    </sheetView>
  </sheetViews>
  <sheetFormatPr defaultColWidth="9.140625" defaultRowHeight="24.75" customHeight="1"/>
  <cols>
    <col min="1" max="1" width="60.421875" style="1" bestFit="1" customWidth="1"/>
    <col min="2" max="4" width="12.7109375" style="1" customWidth="1"/>
    <col min="5" max="5" width="14.8515625" style="1" customWidth="1"/>
    <col min="6" max="8" width="12.7109375" style="1" customWidth="1"/>
    <col min="9" max="9" width="15.8515625" style="1" customWidth="1"/>
    <col min="10" max="16384" width="9.140625" style="1" customWidth="1"/>
  </cols>
  <sheetData>
    <row r="1" spans="1:11" ht="24.75" customHeight="1">
      <c r="A1" s="34" t="s">
        <v>233</v>
      </c>
      <c r="B1" s="35" t="s">
        <v>296</v>
      </c>
      <c r="C1" s="35"/>
      <c r="D1" s="35"/>
      <c r="E1" s="35"/>
      <c r="F1" s="35"/>
      <c r="G1" s="35"/>
      <c r="H1" s="35"/>
      <c r="I1" s="35"/>
      <c r="J1" s="35"/>
      <c r="K1" s="35"/>
    </row>
    <row r="2" ht="24.75" customHeight="1" thickBot="1"/>
    <row r="3" spans="1:9" s="7" customFormat="1" ht="24.75" customHeight="1" thickBot="1">
      <c r="A3" s="124" t="s">
        <v>291</v>
      </c>
      <c r="B3" s="121" t="s">
        <v>297</v>
      </c>
      <c r="C3" s="130"/>
      <c r="D3" s="130"/>
      <c r="E3" s="130"/>
      <c r="F3" s="130"/>
      <c r="G3" s="130"/>
      <c r="H3" s="130"/>
      <c r="I3" s="131"/>
    </row>
    <row r="4" spans="1:9" s="7" customFormat="1" ht="24.75" customHeight="1">
      <c r="A4" s="124"/>
      <c r="B4" s="115" t="s">
        <v>298</v>
      </c>
      <c r="C4" s="132"/>
      <c r="D4" s="132"/>
      <c r="E4" s="120"/>
      <c r="F4" s="115" t="s">
        <v>302</v>
      </c>
      <c r="G4" s="116"/>
      <c r="H4" s="116"/>
      <c r="I4" s="117"/>
    </row>
    <row r="5" spans="1:9" s="7" customFormat="1" ht="70.5" customHeight="1" thickBot="1">
      <c r="A5" s="125"/>
      <c r="B5" s="13" t="s">
        <v>299</v>
      </c>
      <c r="C5" s="14" t="s">
        <v>300</v>
      </c>
      <c r="D5" s="14" t="s">
        <v>301</v>
      </c>
      <c r="E5" s="33" t="s">
        <v>247</v>
      </c>
      <c r="F5" s="13" t="s">
        <v>299</v>
      </c>
      <c r="G5" s="14" t="s">
        <v>300</v>
      </c>
      <c r="H5" s="14" t="s">
        <v>301</v>
      </c>
      <c r="I5" s="33" t="s">
        <v>247</v>
      </c>
    </row>
    <row r="6" spans="1:9" ht="24.75" customHeight="1">
      <c r="A6" s="36" t="s">
        <v>292</v>
      </c>
      <c r="B6" s="83" t="s">
        <v>24</v>
      </c>
      <c r="C6" s="84" t="s">
        <v>28</v>
      </c>
      <c r="D6" s="84" t="s">
        <v>28</v>
      </c>
      <c r="E6" s="20">
        <f aca="true" t="shared" si="0" ref="E6:E15">IF(COUNT(B6:D6)=0,"",SUM(B6:D6))</f>
      </c>
      <c r="F6" s="83" t="s">
        <v>24</v>
      </c>
      <c r="G6" s="84" t="s">
        <v>28</v>
      </c>
      <c r="H6" s="84" t="s">
        <v>28</v>
      </c>
      <c r="I6" s="20">
        <f aca="true" t="shared" si="1" ref="I6:I15">IF(COUNT(F6:H6)=0,"",SUM(F6:H6))</f>
      </c>
    </row>
    <row r="7" spans="1:9" ht="24.75" customHeight="1">
      <c r="A7" s="45" t="s">
        <v>293</v>
      </c>
      <c r="B7" s="94" t="s">
        <v>24</v>
      </c>
      <c r="C7" s="92" t="s">
        <v>28</v>
      </c>
      <c r="D7" s="92" t="s">
        <v>28</v>
      </c>
      <c r="E7" s="6">
        <f t="shared" si="0"/>
      </c>
      <c r="F7" s="94" t="s">
        <v>24</v>
      </c>
      <c r="G7" s="92" t="s">
        <v>28</v>
      </c>
      <c r="H7" s="92" t="s">
        <v>28</v>
      </c>
      <c r="I7" s="6">
        <f t="shared" si="1"/>
      </c>
    </row>
    <row r="8" spans="1:9" ht="24.75" customHeight="1">
      <c r="A8" s="45" t="s">
        <v>294</v>
      </c>
      <c r="B8" s="94" t="s">
        <v>24</v>
      </c>
      <c r="C8" s="92" t="s">
        <v>28</v>
      </c>
      <c r="D8" s="92" t="s">
        <v>28</v>
      </c>
      <c r="E8" s="6">
        <f t="shared" si="0"/>
      </c>
      <c r="F8" s="94" t="s">
        <v>24</v>
      </c>
      <c r="G8" s="92" t="s">
        <v>28</v>
      </c>
      <c r="H8" s="92" t="s">
        <v>28</v>
      </c>
      <c r="I8" s="6">
        <f t="shared" si="1"/>
      </c>
    </row>
    <row r="9" spans="1:9" ht="24.75" customHeight="1">
      <c r="A9" s="45" t="s">
        <v>295</v>
      </c>
      <c r="B9" s="94" t="s">
        <v>24</v>
      </c>
      <c r="C9" s="92" t="s">
        <v>28</v>
      </c>
      <c r="D9" s="92" t="s">
        <v>28</v>
      </c>
      <c r="E9" s="6">
        <f t="shared" si="0"/>
      </c>
      <c r="F9" s="94" t="s">
        <v>24</v>
      </c>
      <c r="G9" s="92" t="s">
        <v>28</v>
      </c>
      <c r="H9" s="92" t="s">
        <v>28</v>
      </c>
      <c r="I9" s="6">
        <f t="shared" si="1"/>
      </c>
    </row>
    <row r="10" spans="1:9" ht="24.75" customHeight="1">
      <c r="A10" s="45" t="s">
        <v>285</v>
      </c>
      <c r="B10" s="94" t="s">
        <v>24</v>
      </c>
      <c r="C10" s="92" t="s">
        <v>28</v>
      </c>
      <c r="D10" s="92" t="s">
        <v>28</v>
      </c>
      <c r="E10" s="6">
        <f t="shared" si="0"/>
      </c>
      <c r="F10" s="94" t="s">
        <v>24</v>
      </c>
      <c r="G10" s="92" t="s">
        <v>28</v>
      </c>
      <c r="H10" s="92" t="s">
        <v>28</v>
      </c>
      <c r="I10" s="6">
        <f t="shared" si="1"/>
      </c>
    </row>
    <row r="11" spans="1:9" ht="24.75" customHeight="1">
      <c r="A11" s="45" t="s">
        <v>286</v>
      </c>
      <c r="B11" s="94" t="s">
        <v>24</v>
      </c>
      <c r="C11" s="92" t="s">
        <v>28</v>
      </c>
      <c r="D11" s="92" t="s">
        <v>28</v>
      </c>
      <c r="E11" s="6">
        <f t="shared" si="0"/>
      </c>
      <c r="F11" s="94" t="s">
        <v>24</v>
      </c>
      <c r="G11" s="92" t="s">
        <v>28</v>
      </c>
      <c r="H11" s="92" t="s">
        <v>28</v>
      </c>
      <c r="I11" s="6">
        <f t="shared" si="1"/>
      </c>
    </row>
    <row r="12" spans="1:9" ht="24.75" customHeight="1">
      <c r="A12" s="45" t="s">
        <v>287</v>
      </c>
      <c r="B12" s="94" t="s">
        <v>24</v>
      </c>
      <c r="C12" s="92" t="s">
        <v>28</v>
      </c>
      <c r="D12" s="92" t="s">
        <v>28</v>
      </c>
      <c r="E12" s="6">
        <f t="shared" si="0"/>
      </c>
      <c r="F12" s="94" t="s">
        <v>24</v>
      </c>
      <c r="G12" s="92" t="s">
        <v>28</v>
      </c>
      <c r="H12" s="92" t="s">
        <v>28</v>
      </c>
      <c r="I12" s="6">
        <f t="shared" si="1"/>
      </c>
    </row>
    <row r="13" spans="1:9" ht="24.75" customHeight="1">
      <c r="A13" s="45" t="s">
        <v>288</v>
      </c>
      <c r="B13" s="94" t="s">
        <v>24</v>
      </c>
      <c r="C13" s="92" t="s">
        <v>28</v>
      </c>
      <c r="D13" s="92" t="s">
        <v>28</v>
      </c>
      <c r="E13" s="6">
        <f t="shared" si="0"/>
      </c>
      <c r="F13" s="94" t="s">
        <v>24</v>
      </c>
      <c r="G13" s="92" t="s">
        <v>28</v>
      </c>
      <c r="H13" s="92" t="s">
        <v>28</v>
      </c>
      <c r="I13" s="6">
        <f t="shared" si="1"/>
      </c>
    </row>
    <row r="14" spans="1:9" ht="24.75" customHeight="1">
      <c r="A14" s="45" t="s">
        <v>289</v>
      </c>
      <c r="B14" s="94" t="s">
        <v>24</v>
      </c>
      <c r="C14" s="92" t="s">
        <v>28</v>
      </c>
      <c r="D14" s="92" t="s">
        <v>28</v>
      </c>
      <c r="E14" s="6">
        <f t="shared" si="0"/>
      </c>
      <c r="F14" s="94" t="s">
        <v>24</v>
      </c>
      <c r="G14" s="92" t="s">
        <v>28</v>
      </c>
      <c r="H14" s="92" t="s">
        <v>28</v>
      </c>
      <c r="I14" s="6">
        <f t="shared" si="1"/>
      </c>
    </row>
    <row r="15" spans="1:9" ht="24.75" customHeight="1" thickBot="1">
      <c r="A15" s="29" t="s">
        <v>290</v>
      </c>
      <c r="B15" s="85" t="s">
        <v>24</v>
      </c>
      <c r="C15" s="86" t="s">
        <v>28</v>
      </c>
      <c r="D15" s="86" t="s">
        <v>28</v>
      </c>
      <c r="E15" s="16">
        <f t="shared" si="0"/>
      </c>
      <c r="F15" s="85" t="s">
        <v>24</v>
      </c>
      <c r="G15" s="86" t="s">
        <v>28</v>
      </c>
      <c r="H15" s="86" t="s">
        <v>28</v>
      </c>
      <c r="I15" s="16">
        <f t="shared" si="1"/>
      </c>
    </row>
    <row r="16" spans="1:9" ht="24.75" customHeight="1" thickBot="1">
      <c r="A16" s="37" t="s">
        <v>247</v>
      </c>
      <c r="B16" s="17">
        <f aca="true" t="shared" si="2" ref="B16:I16">IF(COUNT(B6:B15)=0,"",SUM(B6:B15))</f>
      </c>
      <c r="C16" s="18">
        <f t="shared" si="2"/>
      </c>
      <c r="D16" s="18">
        <f t="shared" si="2"/>
      </c>
      <c r="E16" s="18">
        <f t="shared" si="2"/>
      </c>
      <c r="F16" s="18">
        <f t="shared" si="2"/>
      </c>
      <c r="G16" s="18">
        <f t="shared" si="2"/>
      </c>
      <c r="H16" s="18">
        <f t="shared" si="2"/>
      </c>
      <c r="I16" s="19">
        <f t="shared" si="2"/>
      </c>
    </row>
  </sheetData>
  <sheetProtection password="D63F" sheet="1" objects="1" scenarios="1" selectLockedCells="1"/>
  <mergeCells count="4">
    <mergeCell ref="B4:E4"/>
    <mergeCell ref="F4:I4"/>
    <mergeCell ref="A3:A5"/>
    <mergeCell ref="B3:I3"/>
  </mergeCells>
  <printOptions/>
  <pageMargins left="0.3937007874015748" right="0.3937007874015748" top="0.5905511811023623" bottom="0.5905511811023623" header="0.5118110236220472" footer="0.5118110236220472"/>
  <pageSetup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K6"/>
  <sheetViews>
    <sheetView workbookViewId="0" topLeftCell="A1">
      <selection activeCell="A2" sqref="A2"/>
    </sheetView>
  </sheetViews>
  <sheetFormatPr defaultColWidth="9.140625" defaultRowHeight="24.75" customHeight="1"/>
  <cols>
    <col min="1" max="1" width="34.00390625" style="1" customWidth="1"/>
    <col min="2" max="2" width="55.421875" style="1" customWidth="1"/>
    <col min="3" max="16384" width="9.140625" style="1" customWidth="1"/>
  </cols>
  <sheetData>
    <row r="1" spans="1:11" ht="24.75" customHeight="1">
      <c r="A1" s="34" t="s">
        <v>234</v>
      </c>
      <c r="B1" s="35" t="s">
        <v>305</v>
      </c>
      <c r="C1" s="35"/>
      <c r="D1" s="35"/>
      <c r="E1" s="35"/>
      <c r="F1" s="35"/>
      <c r="G1" s="35"/>
      <c r="H1" s="35"/>
      <c r="I1" s="35"/>
      <c r="J1" s="35"/>
      <c r="K1" s="35"/>
    </row>
    <row r="2" ht="24.75" customHeight="1" thickBot="1"/>
    <row r="3" spans="1:2" s="7" customFormat="1" ht="24.75" customHeight="1" thickBot="1">
      <c r="A3" s="30" t="s">
        <v>255</v>
      </c>
      <c r="B3" s="26" t="s">
        <v>305</v>
      </c>
    </row>
    <row r="4" spans="1:2" ht="24.75" customHeight="1">
      <c r="A4" s="36" t="s">
        <v>303</v>
      </c>
      <c r="B4" s="96" t="s">
        <v>24</v>
      </c>
    </row>
    <row r="5" spans="1:2" ht="24.75" customHeight="1" thickBot="1">
      <c r="A5" s="29" t="s">
        <v>304</v>
      </c>
      <c r="B5" s="97" t="s">
        <v>24</v>
      </c>
    </row>
    <row r="6" spans="1:2" ht="24.75" customHeight="1" thickBot="1">
      <c r="A6" s="37" t="s">
        <v>247</v>
      </c>
      <c r="B6" s="25">
        <f>IF(COUNT(B4:B5)=0,"",SUM(B4:B5))</f>
      </c>
    </row>
  </sheetData>
  <sheetProtection password="D63F" sheet="1" objects="1" scenarios="1" selectLockedCells="1"/>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7"/>
  <dimension ref="A1:K18"/>
  <sheetViews>
    <sheetView tabSelected="1" workbookViewId="0" topLeftCell="A4">
      <selection activeCell="D8" sqref="D8"/>
    </sheetView>
  </sheetViews>
  <sheetFormatPr defaultColWidth="9.140625" defaultRowHeight="24.75" customHeight="1"/>
  <cols>
    <col min="1" max="1" width="13.140625" style="1" customWidth="1"/>
    <col min="2" max="2" width="37.8515625" style="1" customWidth="1"/>
    <col min="3" max="7" width="21.7109375" style="1" customWidth="1"/>
    <col min="8" max="16384" width="9.140625" style="1" customWidth="1"/>
  </cols>
  <sheetData>
    <row r="1" spans="1:11" ht="24.75" customHeight="1">
      <c r="A1" s="34" t="s">
        <v>235</v>
      </c>
      <c r="B1" s="35" t="s">
        <v>307</v>
      </c>
      <c r="C1" s="35"/>
      <c r="D1" s="35"/>
      <c r="E1" s="35"/>
      <c r="F1" s="35"/>
      <c r="G1" s="35"/>
      <c r="H1" s="35"/>
      <c r="I1" s="35"/>
      <c r="J1" s="35"/>
      <c r="K1" s="35"/>
    </row>
    <row r="2" ht="24.75" customHeight="1" thickBot="1"/>
    <row r="3" spans="1:7" ht="24.75" customHeight="1">
      <c r="A3" s="138" t="s">
        <v>306</v>
      </c>
      <c r="B3" s="118" t="s">
        <v>255</v>
      </c>
      <c r="C3" s="115" t="s">
        <v>318</v>
      </c>
      <c r="D3" s="128"/>
      <c r="E3" s="128"/>
      <c r="F3" s="128"/>
      <c r="G3" s="129"/>
    </row>
    <row r="4" spans="1:7" ht="24.75" customHeight="1" thickBot="1">
      <c r="A4" s="125"/>
      <c r="B4" s="119"/>
      <c r="C4" s="5" t="s">
        <v>319</v>
      </c>
      <c r="D4" s="3" t="s">
        <v>320</v>
      </c>
      <c r="E4" s="3" t="s">
        <v>321</v>
      </c>
      <c r="F4" s="3" t="s">
        <v>322</v>
      </c>
      <c r="G4" s="4" t="s">
        <v>323</v>
      </c>
    </row>
    <row r="5" spans="1:7" ht="24.75" customHeight="1">
      <c r="A5" s="135" t="s">
        <v>250</v>
      </c>
      <c r="B5" s="27" t="s">
        <v>314</v>
      </c>
      <c r="C5" s="98">
        <v>11638</v>
      </c>
      <c r="D5" s="84">
        <v>0</v>
      </c>
      <c r="E5" s="84">
        <v>0</v>
      </c>
      <c r="F5" s="84">
        <v>0</v>
      </c>
      <c r="G5" s="93">
        <v>12932</v>
      </c>
    </row>
    <row r="6" spans="1:7" ht="24.75" customHeight="1">
      <c r="A6" s="136"/>
      <c r="B6" s="28" t="s">
        <v>2</v>
      </c>
      <c r="C6" s="91" t="s">
        <v>24</v>
      </c>
      <c r="D6" s="91" t="s">
        <v>24</v>
      </c>
      <c r="E6" s="91" t="s">
        <v>24</v>
      </c>
      <c r="F6" s="91" t="s">
        <v>24</v>
      </c>
      <c r="G6" s="91" t="s">
        <v>24</v>
      </c>
    </row>
    <row r="7" spans="1:7" ht="24.75" customHeight="1">
      <c r="A7" s="136"/>
      <c r="B7" s="28" t="s">
        <v>315</v>
      </c>
      <c r="C7" s="91" t="s">
        <v>24</v>
      </c>
      <c r="D7" s="91" t="s">
        <v>24</v>
      </c>
      <c r="E7" s="91" t="s">
        <v>24</v>
      </c>
      <c r="F7" s="91" t="s">
        <v>24</v>
      </c>
      <c r="G7" s="91" t="s">
        <v>24</v>
      </c>
    </row>
    <row r="8" spans="1:7" ht="24.75" customHeight="1">
      <c r="A8" s="136"/>
      <c r="B8" s="28" t="s">
        <v>316</v>
      </c>
      <c r="C8" s="91">
        <v>0</v>
      </c>
      <c r="D8" s="92">
        <v>21643</v>
      </c>
      <c r="E8" s="92">
        <v>0</v>
      </c>
      <c r="F8" s="92">
        <v>21643</v>
      </c>
      <c r="G8" s="95">
        <v>0</v>
      </c>
    </row>
    <row r="9" spans="1:7" ht="24.75" customHeight="1">
      <c r="A9" s="136"/>
      <c r="B9" s="28" t="s">
        <v>317</v>
      </c>
      <c r="C9" s="91">
        <v>0</v>
      </c>
      <c r="D9" s="91">
        <v>0</v>
      </c>
      <c r="E9" s="91">
        <v>0</v>
      </c>
      <c r="F9" s="91">
        <v>0</v>
      </c>
      <c r="G9" s="91">
        <v>0</v>
      </c>
    </row>
    <row r="10" spans="1:7" ht="24.75" customHeight="1" thickBot="1">
      <c r="A10" s="137"/>
      <c r="B10" s="29" t="s">
        <v>308</v>
      </c>
      <c r="C10" s="99" t="s">
        <v>28</v>
      </c>
      <c r="D10" s="99" t="s">
        <v>28</v>
      </c>
      <c r="E10" s="99" t="s">
        <v>28</v>
      </c>
      <c r="F10" s="99" t="s">
        <v>28</v>
      </c>
      <c r="G10" s="99" t="s">
        <v>28</v>
      </c>
    </row>
    <row r="11" spans="1:7" ht="24.75" customHeight="1">
      <c r="A11" s="135" t="s">
        <v>252</v>
      </c>
      <c r="B11" s="27" t="s">
        <v>309</v>
      </c>
      <c r="C11" s="98">
        <v>4.41</v>
      </c>
      <c r="D11" s="98">
        <v>4.41</v>
      </c>
      <c r="E11" s="98">
        <v>4.41</v>
      </c>
      <c r="F11" s="98">
        <v>4.41</v>
      </c>
      <c r="G11" s="98">
        <v>4.41</v>
      </c>
    </row>
    <row r="12" spans="1:7" ht="24.75" customHeight="1">
      <c r="A12" s="136"/>
      <c r="B12" s="28" t="s">
        <v>310</v>
      </c>
      <c r="C12" s="91" t="s">
        <v>24</v>
      </c>
      <c r="D12" s="92" t="s">
        <v>24</v>
      </c>
      <c r="E12" s="92" t="s">
        <v>24</v>
      </c>
      <c r="F12" s="92" t="s">
        <v>24</v>
      </c>
      <c r="G12" s="92" t="s">
        <v>24</v>
      </c>
    </row>
    <row r="13" spans="1:7" ht="24.75" customHeight="1">
      <c r="A13" s="136"/>
      <c r="B13" s="28" t="s">
        <v>311</v>
      </c>
      <c r="C13" s="91" t="s">
        <v>28</v>
      </c>
      <c r="D13" s="91" t="s">
        <v>28</v>
      </c>
      <c r="E13" s="91" t="s">
        <v>28</v>
      </c>
      <c r="F13" s="91" t="s">
        <v>28</v>
      </c>
      <c r="G13" s="91" t="s">
        <v>28</v>
      </c>
    </row>
    <row r="14" spans="1:7" ht="24.75" customHeight="1">
      <c r="A14" s="136"/>
      <c r="B14" s="28" t="s">
        <v>2</v>
      </c>
      <c r="C14" s="91" t="s">
        <v>24</v>
      </c>
      <c r="D14" s="91" t="s">
        <v>24</v>
      </c>
      <c r="E14" s="91" t="s">
        <v>24</v>
      </c>
      <c r="F14" s="91" t="s">
        <v>24</v>
      </c>
      <c r="G14" s="91" t="s">
        <v>24</v>
      </c>
    </row>
    <row r="15" spans="1:7" ht="24.75" customHeight="1">
      <c r="A15" s="136"/>
      <c r="B15" s="28" t="s">
        <v>312</v>
      </c>
      <c r="C15" s="91" t="s">
        <v>24</v>
      </c>
      <c r="D15" s="91" t="s">
        <v>24</v>
      </c>
      <c r="E15" s="91" t="s">
        <v>24</v>
      </c>
      <c r="F15" s="91" t="s">
        <v>24</v>
      </c>
      <c r="G15" s="91" t="s">
        <v>24</v>
      </c>
    </row>
    <row r="16" spans="1:7" ht="24.75" customHeight="1">
      <c r="A16" s="136"/>
      <c r="B16" s="28" t="s">
        <v>313</v>
      </c>
      <c r="C16" s="91">
        <v>500</v>
      </c>
      <c r="D16" s="91">
        <v>0</v>
      </c>
      <c r="E16" s="91">
        <v>500</v>
      </c>
      <c r="F16" s="91">
        <v>500</v>
      </c>
      <c r="G16" s="91">
        <v>0</v>
      </c>
    </row>
    <row r="17" spans="1:7" ht="24.75" customHeight="1" thickBot="1">
      <c r="A17" s="137"/>
      <c r="B17" s="29" t="s">
        <v>308</v>
      </c>
      <c r="C17" s="99" t="s">
        <v>28</v>
      </c>
      <c r="D17" s="99" t="s">
        <v>28</v>
      </c>
      <c r="E17" s="99" t="s">
        <v>28</v>
      </c>
      <c r="F17" s="99" t="s">
        <v>28</v>
      </c>
      <c r="G17" s="99" t="s">
        <v>28</v>
      </c>
    </row>
    <row r="18" spans="1:7" ht="24.75" customHeight="1" thickBot="1">
      <c r="A18" s="133" t="s">
        <v>247</v>
      </c>
      <c r="B18" s="134"/>
      <c r="C18" s="21">
        <f>IF(COUNT(C5:C17)=0,"",SUM(C5:C17))</f>
        <v>12142.41</v>
      </c>
      <c r="D18" s="21">
        <f>IF(COUNT(D5:D17)=0,"",SUM(D5:D17))</f>
        <v>21647.41</v>
      </c>
      <c r="E18" s="21">
        <f>IF(COUNT(E5:E17)=0,"",SUM(E5:E17))</f>
        <v>504.41</v>
      </c>
      <c r="F18" s="21">
        <f>IF(COUNT(F5:F17)=0,"",SUM(F5:F17))</f>
        <v>22147.41</v>
      </c>
      <c r="G18" s="12">
        <f>IF(COUNT(G5:G17)=0,"",SUM(G5:G17))</f>
        <v>12936.41</v>
      </c>
    </row>
  </sheetData>
  <sheetProtection password="D63F" sheet="1" objects="1" scenarios="1" selectLockedCells="1"/>
  <mergeCells count="6">
    <mergeCell ref="A18:B18"/>
    <mergeCell ref="C3:G3"/>
    <mergeCell ref="A5:A10"/>
    <mergeCell ref="A11:A17"/>
    <mergeCell ref="A3:A4"/>
    <mergeCell ref="B3:B4"/>
  </mergeCells>
  <printOptions/>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K8"/>
  <sheetViews>
    <sheetView workbookViewId="0" topLeftCell="A1">
      <selection activeCell="C6" sqref="C6"/>
    </sheetView>
  </sheetViews>
  <sheetFormatPr defaultColWidth="9.140625" defaultRowHeight="24.75" customHeight="1"/>
  <cols>
    <col min="1" max="1" width="38.421875" style="1" customWidth="1"/>
    <col min="2" max="3" width="38.7109375" style="1" customWidth="1"/>
    <col min="4" max="4" width="19.28125" style="1" customWidth="1"/>
    <col min="5" max="16384" width="9.140625" style="1" customWidth="1"/>
  </cols>
  <sheetData>
    <row r="1" spans="1:11" ht="24.75" customHeight="1">
      <c r="A1" s="34" t="s">
        <v>236</v>
      </c>
      <c r="B1" s="35" t="s">
        <v>327</v>
      </c>
      <c r="C1" s="35"/>
      <c r="D1" s="35"/>
      <c r="E1" s="35"/>
      <c r="F1" s="35"/>
      <c r="G1" s="35"/>
      <c r="H1" s="35"/>
      <c r="I1" s="35"/>
      <c r="J1" s="35"/>
      <c r="K1" s="35"/>
    </row>
    <row r="2" ht="24.75" customHeight="1" thickBot="1"/>
    <row r="3" spans="1:4" s="7" customFormat="1" ht="24.75" customHeight="1">
      <c r="A3" s="118" t="s">
        <v>255</v>
      </c>
      <c r="B3" s="115" t="s">
        <v>328</v>
      </c>
      <c r="C3" s="128"/>
      <c r="D3" s="129"/>
    </row>
    <row r="4" spans="1:4" s="7" customFormat="1" ht="24.75" customHeight="1" thickBot="1">
      <c r="A4" s="119"/>
      <c r="B4" s="13" t="s">
        <v>280</v>
      </c>
      <c r="C4" s="31" t="s">
        <v>329</v>
      </c>
      <c r="D4" s="33" t="s">
        <v>247</v>
      </c>
    </row>
    <row r="5" spans="1:4" ht="24.75" customHeight="1">
      <c r="A5" s="36" t="s">
        <v>324</v>
      </c>
      <c r="B5" s="83">
        <v>1289.912</v>
      </c>
      <c r="C5" s="84">
        <v>0</v>
      </c>
      <c r="D5" s="20">
        <f>IF(COUNT(B5:C5)=0,"",SUM(B5:C5))</f>
        <v>1289.912</v>
      </c>
    </row>
    <row r="6" spans="1:4" ht="24.75" customHeight="1">
      <c r="A6" s="45" t="s">
        <v>325</v>
      </c>
      <c r="B6" s="94">
        <v>17.486</v>
      </c>
      <c r="C6" s="92" t="s">
        <v>28</v>
      </c>
      <c r="D6" s="6">
        <f>IF(COUNT(B6:C6)=0,"",SUM(B6:C6))</f>
        <v>17.486</v>
      </c>
    </row>
    <row r="7" spans="1:4" ht="24.75" customHeight="1" thickBot="1">
      <c r="A7" s="29" t="s">
        <v>326</v>
      </c>
      <c r="B7" s="85">
        <v>124</v>
      </c>
      <c r="C7" s="86" t="s">
        <v>28</v>
      </c>
      <c r="D7" s="16">
        <f>IF(COUNT(B7:C7)=0,"",SUM(B7:C7))</f>
        <v>124</v>
      </c>
    </row>
    <row r="8" spans="1:4" ht="24.75" customHeight="1" thickBot="1">
      <c r="A8" s="37" t="s">
        <v>247</v>
      </c>
      <c r="B8" s="17">
        <f>IF(COUNT(B5:B7)=0,"",SUM(B5:B7))</f>
        <v>1431.3980000000001</v>
      </c>
      <c r="C8" s="18">
        <f>IF(COUNT(C5:C7)=0,"",SUM(C5:C7))</f>
        <v>0</v>
      </c>
      <c r="D8" s="19">
        <f>IF(COUNT(D5:D7)=0,"",SUM(D5:D7))</f>
        <v>1431.3980000000001</v>
      </c>
    </row>
  </sheetData>
  <sheetProtection password="D63F" sheet="1" objects="1" scenarios="1" selectLockedCells="1"/>
  <mergeCells count="2">
    <mergeCell ref="B3:D3"/>
    <mergeCell ref="A3:A4"/>
  </mergeCells>
  <printOptions/>
  <pageMargins left="0.3937007874015748" right="0.3937007874015748" top="0.5905511811023623" bottom="0.5905511811023623"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remyann</dc:creator>
  <cp:keywords/>
  <dc:description/>
  <cp:lastModifiedBy>acquapendente</cp:lastModifiedBy>
  <cp:lastPrinted>2009-06-17T13:11:39Z</cp:lastPrinted>
  <dcterms:created xsi:type="dcterms:W3CDTF">2006-07-05T10:00:33Z</dcterms:created>
  <dcterms:modified xsi:type="dcterms:W3CDTF">2009-10-21T15:59:43Z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