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4785" windowWidth="15480" windowHeight="4695" tabRatio="770" firstSheet="6" activeTab="6"/>
  </bookViews>
  <sheets>
    <sheet name="2005" sheetId="1" state="hidden" r:id="rId1"/>
    <sheet name="2004" sheetId="2" state="hidden" r:id="rId2"/>
    <sheet name="2003" sheetId="3" state="hidden" r:id="rId3"/>
    <sheet name="2002" sheetId="4" state="hidden" r:id="rId4"/>
    <sheet name="2001" sheetId="5" state="hidden" r:id="rId5"/>
    <sheet name="2006" sheetId="6" state="hidden" r:id="rId6"/>
    <sheet name="LIGURIA" sheetId="7" r:id="rId7"/>
    <sheet name="IMPERIA" sheetId="8" r:id="rId8"/>
    <sheet name="SAVONA" sheetId="9" r:id="rId9"/>
    <sheet name="GENOVA" sheetId="10" r:id="rId10"/>
    <sheet name="LA SPEZIA" sheetId="11" r:id="rId11"/>
    <sheet name="rapporto provincie" sheetId="12" r:id="rId12"/>
    <sheet name="rapporto per Ente" sheetId="13" r:id="rId13"/>
    <sheet name="intemelia" sheetId="14" r:id="rId14"/>
    <sheet name="argentina" sheetId="15" r:id="rId15"/>
    <sheet name="arroscia" sheetId="16" r:id="rId16"/>
    <sheet name="olivo" sheetId="17" r:id="rId17"/>
    <sheet name="sanremese" sheetId="18" r:id="rId18"/>
    <sheet name="imperiese" sheetId="19" r:id="rId19"/>
    <sheet name="sifa IM" sheetId="20" r:id="rId20"/>
    <sheet name="ingauna" sheetId="21" r:id="rId21"/>
    <sheet name="pollupice" sheetId="22" r:id="rId22"/>
    <sheet name="giovo" sheetId="23" r:id="rId23"/>
    <sheet name="bormida" sheetId="24" r:id="rId24"/>
    <sheet name="sifa SV" sheetId="25" r:id="rId25"/>
    <sheet name="uffici centrali" sheetId="26" r:id="rId26"/>
    <sheet name="tigullio" sheetId="27" r:id="rId27"/>
    <sheet name="argentea" sheetId="28" r:id="rId28"/>
    <sheet name="stura" sheetId="29" r:id="rId29"/>
    <sheet name="polcevera" sheetId="30" r:id="rId30"/>
    <sheet name="scrivia" sheetId="31" r:id="rId31"/>
    <sheet name="fontanabuona" sheetId="32" r:id="rId32"/>
    <sheet name="trebbia" sheetId="33" r:id="rId33"/>
    <sheet name="aveto" sheetId="34" r:id="rId34"/>
    <sheet name="petronio" sheetId="35" r:id="rId35"/>
    <sheet name="sifa GE" sheetId="36" r:id="rId36"/>
    <sheet name="cidaf" sheetId="37" r:id="rId37"/>
    <sheet name="alta vara" sheetId="38" r:id="rId38"/>
    <sheet name="riv. spezz." sheetId="39" r:id="rId39"/>
    <sheet name="m &amp; b Vara" sheetId="40" r:id="rId40"/>
    <sheet name="sifa SP" sheetId="41" r:id="rId41"/>
  </sheets>
  <definedNames>
    <definedName name="_xlnm.Print_Area" localSheetId="6">'LIGURIA'!$A$5:$I$25</definedName>
  </definedNames>
  <calcPr fullCalcOnLoad="1"/>
</workbook>
</file>

<file path=xl/sharedStrings.xml><?xml version="1.0" encoding="utf-8"?>
<sst xmlns="http://schemas.openxmlformats.org/spreadsheetml/2006/main" count="1146" uniqueCount="66">
  <si>
    <t>C.M. INTEMELIA</t>
  </si>
  <si>
    <t>TOTALI</t>
  </si>
  <si>
    <r>
      <t>misura A</t>
    </r>
    <r>
      <rPr>
        <sz val="10"/>
        <rFont val="Arial"/>
        <family val="0"/>
      </rPr>
      <t xml:space="preserve"> - Investimenti nelle aziende agricole</t>
    </r>
  </si>
  <si>
    <t>misura B - Insediamento di giovani agricoltori</t>
  </si>
  <si>
    <t>Misura C - Formazione professionale</t>
  </si>
  <si>
    <t>Misura E - indennità compensativa</t>
  </si>
  <si>
    <t>Misura F - Agroambiente</t>
  </si>
  <si>
    <t>Misura G - Commercializzazione</t>
  </si>
  <si>
    <t>Misura H - forestazione</t>
  </si>
  <si>
    <t>Misura I - Altre misure forestali</t>
  </si>
  <si>
    <t>Misura J - Miglioramento fondiario</t>
  </si>
  <si>
    <t>Misura N - Servizi essenziali per l'economia e la popolazione rurale</t>
  </si>
  <si>
    <t>Misura O - Rinnovaz. Villaggi rurali</t>
  </si>
  <si>
    <t>Misura P - Agriturismo</t>
  </si>
  <si>
    <t>Misura Q - risorse idriche</t>
  </si>
  <si>
    <t>Misura R - infrastrutture</t>
  </si>
  <si>
    <t>Misura S - incoraggiamento del turismo e dell'artigianato</t>
  </si>
  <si>
    <t>Misura T - protezione dell'ambiente</t>
  </si>
  <si>
    <t>Misura U - prevenzione danni da calamità</t>
  </si>
  <si>
    <t>Misura V - ingegneria finanziaria</t>
  </si>
  <si>
    <t>Misura W - valutazione</t>
  </si>
  <si>
    <t>C.M. ARGENTINA-ARMEA</t>
  </si>
  <si>
    <t>C.M. VALLE ARROSCIA</t>
  </si>
  <si>
    <t>C.M. DELL'OLIVO</t>
  </si>
  <si>
    <t>Consorzio SANREMESE</t>
  </si>
  <si>
    <t>Consorzio IMPERIESE</t>
  </si>
  <si>
    <t xml:space="preserve">ISPETTORATO F. A. IMPERIA </t>
  </si>
  <si>
    <t>C.M. INGAUNA</t>
  </si>
  <si>
    <t>C.M. POLLUPICE</t>
  </si>
  <si>
    <t>C.M. DEL GIOVO</t>
  </si>
  <si>
    <t>C.M. ALTA VAL BORMIDA</t>
  </si>
  <si>
    <t>ISPETTORATO F. A.  SAVONA</t>
  </si>
  <si>
    <t>Cons. TIGULLIO-PARADISO</t>
  </si>
  <si>
    <t>C.M. ARGENTEA</t>
  </si>
  <si>
    <t>C.M. VALLE STURA</t>
  </si>
  <si>
    <t>C.M. ALTA VAL POLC.</t>
  </si>
  <si>
    <t>C.M. ALTA VALLE SCRIVIA</t>
  </si>
  <si>
    <t>C.M. FONTANABUONA</t>
  </si>
  <si>
    <t>C.M. ALTA VAL TREBBIA</t>
  </si>
  <si>
    <t>C.M. VALLI AVETO-GRAV.-ST.</t>
  </si>
  <si>
    <t>C.M. VAL PETRONIO</t>
  </si>
  <si>
    <t>ISPETTORATO F. A. GENOVA</t>
  </si>
  <si>
    <t>SERVIZI CENTRALI DELL'ASSESSORATO</t>
  </si>
  <si>
    <t>C.I.D.A.F. - SARZANA</t>
  </si>
  <si>
    <t>C.M. ALTA VAL DI VARA</t>
  </si>
  <si>
    <t>C.M. RIVIERA SPEZZINA</t>
  </si>
  <si>
    <t>C. M. MEDIA E B. VAL VARA</t>
  </si>
  <si>
    <t>ISPETTOR. F. A. LA SPEZIA</t>
  </si>
  <si>
    <t>misura A - Investimenti nelle aziende agricole</t>
  </si>
  <si>
    <t>MISURA</t>
  </si>
  <si>
    <t xml:space="preserve">PIANO REGIONALE DI SVILUPPO RURALE </t>
  </si>
  <si>
    <t>SAVONA - totali provincia</t>
  </si>
  <si>
    <t>IMPERIA - totali provincia</t>
  </si>
  <si>
    <t>GENOVA - totali provincia</t>
  </si>
  <si>
    <t>LA SPEZIA - totali provincia</t>
  </si>
  <si>
    <t>LIGURIA - totali regione</t>
  </si>
  <si>
    <t>IMPERIA</t>
  </si>
  <si>
    <t>SAVONA</t>
  </si>
  <si>
    <t>GENOVA</t>
  </si>
  <si>
    <t>LA SPEZIA</t>
  </si>
  <si>
    <t>rapporto fra provincie</t>
  </si>
  <si>
    <t>e nell'anno 2000 sono stati onorati impegni derivanti dalla precedente programmazione</t>
  </si>
  <si>
    <t xml:space="preserve">l'analisi non prende in considerazione l'anno 2000 in quanto il PSR è strato approvato a Dicembre 2000 </t>
  </si>
  <si>
    <t>media anno</t>
  </si>
  <si>
    <t>peso misura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</si>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</sst>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8" applyNumberFormat="1" applyAlignment="1">
      <alignment horizontal="left"/>
    </xf>
    <xf numFmtId="41" fontId="0" fillId="0" borderId="0" xfId="18" applyAlignment="1">
      <alignment/>
    </xf>
    <xf numFmtId="0" fontId="1" fillId="0" borderId="1" xfId="18" applyNumberFormat="1" applyFont="1" applyBorder="1" applyAlignment="1">
      <alignment horizontal="left" wrapText="1"/>
    </xf>
    <xf numFmtId="41" fontId="0" fillId="0" borderId="0" xfId="18" applyBorder="1" applyAlignment="1">
      <alignment/>
    </xf>
    <xf numFmtId="0" fontId="1" fillId="0" borderId="2" xfId="18" applyNumberFormat="1" applyFont="1" applyBorder="1" applyAlignment="1">
      <alignment horizontal="left" wrapText="1"/>
    </xf>
    <xf numFmtId="0" fontId="1" fillId="0" borderId="3" xfId="18" applyNumberFormat="1" applyFont="1" applyBorder="1" applyAlignment="1">
      <alignment horizontal="left" wrapText="1"/>
    </xf>
    <xf numFmtId="41" fontId="0" fillId="0" borderId="0" xfId="18" applyFont="1" applyAlignment="1">
      <alignment wrapText="1"/>
    </xf>
    <xf numFmtId="41" fontId="1" fillId="0" borderId="2" xfId="18" applyFont="1" applyBorder="1" applyAlignment="1">
      <alignment horizontal="center" wrapText="1"/>
    </xf>
    <xf numFmtId="41" fontId="1" fillId="0" borderId="0" xfId="18" applyFont="1" applyBorder="1" applyAlignment="1">
      <alignment horizontal="center" wrapText="1"/>
    </xf>
    <xf numFmtId="41" fontId="2" fillId="2" borderId="1" xfId="18" applyFont="1" applyFill="1" applyBorder="1" applyAlignment="1">
      <alignment horizontal="center" wrapText="1"/>
    </xf>
    <xf numFmtId="41" fontId="2" fillId="2" borderId="0" xfId="18" applyFont="1" applyFill="1" applyAlignment="1">
      <alignment/>
    </xf>
    <xf numFmtId="0" fontId="2" fillId="2" borderId="1" xfId="18" applyNumberFormat="1" applyFont="1" applyFill="1" applyBorder="1" applyAlignment="1">
      <alignment horizontal="left" wrapText="1"/>
    </xf>
    <xf numFmtId="43" fontId="1" fillId="0" borderId="0" xfId="17" applyFont="1" applyBorder="1" applyAlignment="1">
      <alignment horizontal="right" wrapText="1"/>
    </xf>
    <xf numFmtId="41" fontId="0" fillId="0" borderId="0" xfId="18" applyAlignment="1">
      <alignment/>
    </xf>
    <xf numFmtId="41" fontId="0" fillId="0" borderId="0" xfId="18" applyFont="1" applyAlignment="1">
      <alignment wrapText="1"/>
    </xf>
    <xf numFmtId="41" fontId="0" fillId="0" borderId="0" xfId="0" applyNumberFormat="1" applyAlignment="1">
      <alignment/>
    </xf>
    <xf numFmtId="41" fontId="2" fillId="2" borderId="0" xfId="18" applyFont="1" applyFill="1" applyBorder="1" applyAlignment="1">
      <alignment horizontal="center" wrapText="1"/>
    </xf>
    <xf numFmtId="41" fontId="0" fillId="0" borderId="0" xfId="18" applyBorder="1" applyAlignment="1">
      <alignment/>
    </xf>
    <xf numFmtId="0" fontId="0" fillId="0" borderId="0" xfId="0" applyBorder="1" applyAlignment="1">
      <alignment/>
    </xf>
    <xf numFmtId="41" fontId="1" fillId="0" borderId="0" xfId="18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41" fontId="0" fillId="0" borderId="7" xfId="0" applyNumberForma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 wrapText="1"/>
    </xf>
    <xf numFmtId="171" fontId="0" fillId="0" borderId="0" xfId="18" applyNumberFormat="1" applyBorder="1" applyAlignment="1">
      <alignment/>
    </xf>
    <xf numFmtId="171" fontId="2" fillId="2" borderId="0" xfId="18" applyNumberFormat="1" applyFont="1" applyFill="1" applyBorder="1" applyAlignment="1">
      <alignment horizontal="center" wrapText="1"/>
    </xf>
    <xf numFmtId="171" fontId="0" fillId="0" borderId="0" xfId="18" applyNumberFormat="1" applyAlignment="1">
      <alignment/>
    </xf>
    <xf numFmtId="171" fontId="0" fillId="0" borderId="0" xfId="18" applyNumberFormat="1" applyFont="1" applyAlignment="1">
      <alignment wrapText="1"/>
    </xf>
    <xf numFmtId="171" fontId="0" fillId="0" borderId="0" xfId="0" applyNumberFormat="1" applyAlignment="1">
      <alignment/>
    </xf>
    <xf numFmtId="171" fontId="1" fillId="0" borderId="0" xfId="18" applyNumberFormat="1" applyFont="1" applyBorder="1" applyAlignment="1">
      <alignment horizontal="center" wrapText="1"/>
    </xf>
    <xf numFmtId="171" fontId="1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74" fontId="1" fillId="0" borderId="0" xfId="17" applyNumberFormat="1" applyFont="1" applyAlignment="1">
      <alignment/>
    </xf>
    <xf numFmtId="41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9"/>
  <dimension ref="A1:AE24"/>
  <sheetViews>
    <sheetView workbookViewId="0" topLeftCell="A1">
      <pane xSplit="1" ySplit="1" topLeftCell="B2" activePane="bottomRight" state="frozen"/>
      <selection pane="topLeft" activeCell="F6" sqref="F6:F24"/>
      <selection pane="topRight" activeCell="F6" sqref="F6:F24"/>
      <selection pane="bottomLeft" activeCell="F6" sqref="F6:F24"/>
      <selection pane="bottomRight" activeCell="A17" sqref="A17"/>
    </sheetView>
  </sheetViews>
  <sheetFormatPr defaultColWidth="9.140625" defaultRowHeight="12.75"/>
  <cols>
    <col min="1" max="2" width="33.8515625" style="45" customWidth="1"/>
    <col min="3" max="16384" width="33.8515625" style="42" customWidth="1"/>
  </cols>
  <sheetData>
    <row r="1" spans="1:31" ht="26.25">
      <c r="A1" s="38"/>
      <c r="B1" s="39" t="s">
        <v>1</v>
      </c>
      <c r="C1" s="40" t="s">
        <v>0</v>
      </c>
      <c r="D1" s="40" t="s">
        <v>21</v>
      </c>
      <c r="E1" s="40" t="s">
        <v>22</v>
      </c>
      <c r="F1" s="40" t="s">
        <v>23</v>
      </c>
      <c r="G1" s="40" t="s">
        <v>24</v>
      </c>
      <c r="H1" s="40" t="s">
        <v>25</v>
      </c>
      <c r="I1" s="40" t="s">
        <v>26</v>
      </c>
      <c r="J1" s="40" t="s">
        <v>27</v>
      </c>
      <c r="K1" s="40" t="s">
        <v>28</v>
      </c>
      <c r="L1" s="40" t="s">
        <v>29</v>
      </c>
      <c r="M1" s="40" t="s">
        <v>30</v>
      </c>
      <c r="N1" s="40" t="s">
        <v>31</v>
      </c>
      <c r="O1" s="40" t="s">
        <v>32</v>
      </c>
      <c r="P1" s="40" t="s">
        <v>33</v>
      </c>
      <c r="Q1" s="40" t="s">
        <v>34</v>
      </c>
      <c r="R1" s="40" t="s">
        <v>35</v>
      </c>
      <c r="S1" s="40" t="s">
        <v>36</v>
      </c>
      <c r="T1" s="40" t="s">
        <v>37</v>
      </c>
      <c r="U1" s="40" t="s">
        <v>38</v>
      </c>
      <c r="V1" s="40" t="s">
        <v>39</v>
      </c>
      <c r="W1" s="40" t="s">
        <v>40</v>
      </c>
      <c r="X1" s="40" t="s">
        <v>41</v>
      </c>
      <c r="Y1" s="41" t="s">
        <v>42</v>
      </c>
      <c r="Z1" s="40" t="s">
        <v>43</v>
      </c>
      <c r="AA1" s="40" t="s">
        <v>44</v>
      </c>
      <c r="AB1" s="40" t="s">
        <v>45</v>
      </c>
      <c r="AC1" s="40" t="s">
        <v>46</v>
      </c>
      <c r="AD1" s="40" t="s">
        <v>47</v>
      </c>
      <c r="AE1" s="40"/>
    </row>
    <row r="2" spans="1:31" s="44" customFormat="1" ht="15.75">
      <c r="A2" s="39" t="s">
        <v>1</v>
      </c>
      <c r="B2" s="43">
        <f aca="true" t="shared" si="0" ref="B2:AD2">SUM(B3:B21)</f>
        <v>46306343.530999996</v>
      </c>
      <c r="C2" s="43">
        <f t="shared" si="0"/>
        <v>2805244.66</v>
      </c>
      <c r="D2" s="43">
        <f t="shared" si="0"/>
        <v>969349.6399999999</v>
      </c>
      <c r="E2" s="43">
        <f t="shared" si="0"/>
        <v>1114546.42</v>
      </c>
      <c r="F2" s="43">
        <f t="shared" si="0"/>
        <v>3440198.84</v>
      </c>
      <c r="G2" s="43">
        <f t="shared" si="0"/>
        <v>2458298.81</v>
      </c>
      <c r="H2" s="43">
        <f t="shared" si="0"/>
        <v>1439012.9</v>
      </c>
      <c r="I2" s="43">
        <f t="shared" si="0"/>
        <v>2410580.8</v>
      </c>
      <c r="J2" s="43">
        <f t="shared" si="0"/>
        <v>6855098.239999999</v>
      </c>
      <c r="K2" s="43">
        <f t="shared" si="0"/>
        <v>1256671.75</v>
      </c>
      <c r="L2" s="43">
        <f t="shared" si="0"/>
        <v>1352082.44</v>
      </c>
      <c r="M2" s="43">
        <f t="shared" si="0"/>
        <v>3507264.46</v>
      </c>
      <c r="N2" s="43">
        <f t="shared" si="0"/>
        <v>837641.62</v>
      </c>
      <c r="O2" s="43">
        <f t="shared" si="0"/>
        <v>353887.68</v>
      </c>
      <c r="P2" s="43">
        <f t="shared" si="0"/>
        <v>216525.2</v>
      </c>
      <c r="Q2" s="43">
        <f t="shared" si="0"/>
        <v>1131353.54</v>
      </c>
      <c r="R2" s="43">
        <f t="shared" si="0"/>
        <v>2325355.62</v>
      </c>
      <c r="S2" s="43">
        <f t="shared" si="0"/>
        <v>544887.71</v>
      </c>
      <c r="T2" s="43">
        <f t="shared" si="0"/>
        <v>542027.66</v>
      </c>
      <c r="U2" s="43">
        <f t="shared" si="0"/>
        <v>668564.46</v>
      </c>
      <c r="V2" s="43">
        <f t="shared" si="0"/>
        <v>1158746.11</v>
      </c>
      <c r="W2" s="43">
        <f t="shared" si="0"/>
        <v>485565.26</v>
      </c>
      <c r="X2" s="43">
        <f t="shared" si="0"/>
        <v>1585386.511</v>
      </c>
      <c r="Y2" s="43">
        <f t="shared" si="0"/>
        <v>2254246.04</v>
      </c>
      <c r="Z2" s="43">
        <f t="shared" si="0"/>
        <v>567587.82</v>
      </c>
      <c r="AA2" s="43">
        <f t="shared" si="0"/>
        <v>4093812.6499999994</v>
      </c>
      <c r="AB2" s="43">
        <f t="shared" si="0"/>
        <v>182486.66999999998</v>
      </c>
      <c r="AC2" s="43">
        <f t="shared" si="0"/>
        <v>594614.56</v>
      </c>
      <c r="AD2" s="43">
        <f t="shared" si="0"/>
        <v>1155305.46</v>
      </c>
      <c r="AE2" s="44">
        <v>0</v>
      </c>
    </row>
    <row r="3" spans="1:29" ht="25.5">
      <c r="A3" s="43" t="s">
        <v>48</v>
      </c>
      <c r="B3" s="43">
        <f aca="true" t="shared" si="1" ref="B3:B21">SUM(C3:AD3)</f>
        <v>19445237.369999997</v>
      </c>
      <c r="C3" s="42">
        <v>1429462.53</v>
      </c>
      <c r="D3" s="42">
        <v>401150.92</v>
      </c>
      <c r="E3" s="42">
        <v>693379.76</v>
      </c>
      <c r="F3" s="42">
        <v>1553953.02</v>
      </c>
      <c r="G3" s="42">
        <v>1939735.71</v>
      </c>
      <c r="H3" s="42">
        <v>602173.73</v>
      </c>
      <c r="J3" s="42">
        <v>4623367.26</v>
      </c>
      <c r="K3" s="42">
        <v>473632.39</v>
      </c>
      <c r="L3" s="42">
        <v>370958.43</v>
      </c>
      <c r="M3" s="42">
        <v>1008885.01</v>
      </c>
      <c r="N3" s="42">
        <v>12139</v>
      </c>
      <c r="O3" s="42">
        <v>73616.74</v>
      </c>
      <c r="P3" s="42">
        <v>107176.08</v>
      </c>
      <c r="Q3" s="42">
        <v>643595</v>
      </c>
      <c r="R3" s="42">
        <v>1315102.84</v>
      </c>
      <c r="S3" s="42">
        <v>309721.96</v>
      </c>
      <c r="T3" s="42">
        <v>229587.65</v>
      </c>
      <c r="U3" s="42">
        <v>37455.87</v>
      </c>
      <c r="V3" s="42">
        <v>393237.44</v>
      </c>
      <c r="W3" s="42">
        <v>164866.54</v>
      </c>
      <c r="Y3" s="42">
        <v>1645</v>
      </c>
      <c r="Z3" s="42">
        <v>197767.98</v>
      </c>
      <c r="AA3" s="42">
        <v>2558101.26</v>
      </c>
      <c r="AB3" s="42">
        <v>59698.99</v>
      </c>
      <c r="AC3" s="42">
        <v>244826.26</v>
      </c>
    </row>
    <row r="4" spans="1:29" ht="25.5">
      <c r="A4" s="43" t="s">
        <v>3</v>
      </c>
      <c r="B4" s="43">
        <f t="shared" si="1"/>
        <v>4661794.511</v>
      </c>
      <c r="C4" s="42">
        <v>570000</v>
      </c>
      <c r="D4" s="42">
        <v>290000</v>
      </c>
      <c r="E4" s="42">
        <v>145000</v>
      </c>
      <c r="F4" s="42">
        <v>320000</v>
      </c>
      <c r="G4" s="42">
        <v>320000</v>
      </c>
      <c r="H4" s="42">
        <v>280000</v>
      </c>
      <c r="J4" s="42">
        <v>1065000</v>
      </c>
      <c r="K4" s="42">
        <v>235000</v>
      </c>
      <c r="L4" s="42">
        <v>70000</v>
      </c>
      <c r="M4" s="42">
        <v>75000</v>
      </c>
      <c r="O4" s="42">
        <v>30000</v>
      </c>
      <c r="P4" s="42">
        <v>10000</v>
      </c>
      <c r="Q4" s="42">
        <v>20000</v>
      </c>
      <c r="R4" s="42">
        <v>90000</v>
      </c>
      <c r="S4" s="42">
        <v>50000</v>
      </c>
      <c r="T4" s="42">
        <v>90000</v>
      </c>
      <c r="U4" s="42">
        <v>30000</v>
      </c>
      <c r="V4" s="42">
        <v>170000</v>
      </c>
      <c r="X4" s="42">
        <v>331794.511</v>
      </c>
      <c r="Y4" s="42">
        <v>90000</v>
      </c>
      <c r="Z4" s="42">
        <v>110000</v>
      </c>
      <c r="AA4" s="42">
        <v>220000</v>
      </c>
      <c r="AB4" s="42">
        <v>40000</v>
      </c>
      <c r="AC4" s="42">
        <v>10000</v>
      </c>
    </row>
    <row r="5" spans="1:30" ht="25.5">
      <c r="A5" s="43" t="s">
        <v>4</v>
      </c>
      <c r="B5" s="43">
        <f t="shared" si="1"/>
        <v>858424.22</v>
      </c>
      <c r="I5" s="42">
        <v>279021.82</v>
      </c>
      <c r="N5" s="42">
        <v>328070.55</v>
      </c>
      <c r="AD5" s="42">
        <v>251331.85</v>
      </c>
    </row>
    <row r="6" spans="1:29" ht="12.75">
      <c r="A6" s="43" t="s">
        <v>5</v>
      </c>
      <c r="B6" s="43">
        <f t="shared" si="1"/>
        <v>1308480.2200000002</v>
      </c>
      <c r="C6" s="42">
        <v>89980.94</v>
      </c>
      <c r="D6" s="42">
        <v>77260</v>
      </c>
      <c r="E6" s="42">
        <v>22995</v>
      </c>
      <c r="F6" s="42">
        <v>112592.34</v>
      </c>
      <c r="G6" s="42">
        <v>31935</v>
      </c>
      <c r="J6" s="42">
        <v>93269.02</v>
      </c>
      <c r="K6" s="42">
        <v>58091.16</v>
      </c>
      <c r="L6" s="42">
        <v>79188.04</v>
      </c>
      <c r="M6" s="42">
        <v>143663.44</v>
      </c>
      <c r="P6" s="42">
        <v>13443.76</v>
      </c>
      <c r="Q6" s="42">
        <v>22491</v>
      </c>
      <c r="R6" s="42">
        <v>26842.22</v>
      </c>
      <c r="S6" s="42">
        <v>45958.64</v>
      </c>
      <c r="T6" s="42">
        <v>65450.16</v>
      </c>
      <c r="U6" s="42">
        <v>118801.5</v>
      </c>
      <c r="V6" s="42">
        <v>86428.54</v>
      </c>
      <c r="W6" s="42">
        <v>16585.9</v>
      </c>
      <c r="AA6" s="42">
        <v>201847.26</v>
      </c>
      <c r="AB6" s="42">
        <v>1181.3</v>
      </c>
      <c r="AC6" s="42">
        <v>475</v>
      </c>
    </row>
    <row r="7" spans="1:29" ht="12.75">
      <c r="A7" s="43" t="s">
        <v>6</v>
      </c>
      <c r="B7" s="43">
        <f t="shared" si="1"/>
        <v>4592141</v>
      </c>
      <c r="C7" s="42">
        <v>432506.38</v>
      </c>
      <c r="D7" s="42">
        <v>158655.72</v>
      </c>
      <c r="E7" s="42">
        <v>62331.24</v>
      </c>
      <c r="F7" s="42">
        <v>869885.48</v>
      </c>
      <c r="G7" s="42">
        <v>45646.1</v>
      </c>
      <c r="H7" s="42">
        <v>419724.42</v>
      </c>
      <c r="J7" s="42">
        <v>310816.7</v>
      </c>
      <c r="K7" s="42">
        <v>222967.92</v>
      </c>
      <c r="L7" s="42">
        <v>110215.1</v>
      </c>
      <c r="M7" s="42">
        <v>200397.64</v>
      </c>
      <c r="O7" s="42">
        <f>27487.9+82658.16</f>
        <v>110146.06</v>
      </c>
      <c r="P7" s="42">
        <v>13055.36</v>
      </c>
      <c r="Q7" s="42">
        <v>90494.46</v>
      </c>
      <c r="R7" s="42">
        <v>184209.56</v>
      </c>
      <c r="S7" s="42">
        <v>94921.16</v>
      </c>
      <c r="T7" s="42">
        <v>134212.92</v>
      </c>
      <c r="U7" s="42">
        <v>416104.56</v>
      </c>
      <c r="V7" s="42">
        <v>133696.66</v>
      </c>
      <c r="W7" s="42">
        <v>95420.62</v>
      </c>
      <c r="Z7" s="42">
        <v>137621.96</v>
      </c>
      <c r="AA7" s="42">
        <v>259305.3</v>
      </c>
      <c r="AB7" s="42">
        <v>66636.38</v>
      </c>
      <c r="AC7" s="42">
        <v>23169.3</v>
      </c>
    </row>
    <row r="8" spans="1:30" ht="12.75">
      <c r="A8" s="43" t="s">
        <v>7</v>
      </c>
      <c r="B8" s="43">
        <f t="shared" si="1"/>
        <v>2872768.6100000003</v>
      </c>
      <c r="I8" s="42">
        <v>1922948.98</v>
      </c>
      <c r="N8" s="42">
        <v>42427.07</v>
      </c>
      <c r="X8" s="42">
        <v>719891.81</v>
      </c>
      <c r="AD8" s="42">
        <v>187500.75</v>
      </c>
    </row>
    <row r="9" spans="1:17" ht="12.75">
      <c r="A9" s="43" t="s">
        <v>8</v>
      </c>
      <c r="B9" s="43">
        <f t="shared" si="1"/>
        <v>1781.09</v>
      </c>
      <c r="Q9" s="42">
        <v>1781.09</v>
      </c>
    </row>
    <row r="10" spans="1:27" ht="12.75">
      <c r="A10" s="43" t="s">
        <v>9</v>
      </c>
      <c r="B10" s="43">
        <f t="shared" si="1"/>
        <v>3923218.73</v>
      </c>
      <c r="E10" s="42">
        <v>113190.15</v>
      </c>
      <c r="J10" s="42">
        <v>328137.16</v>
      </c>
      <c r="K10" s="42">
        <v>77655</v>
      </c>
      <c r="L10" s="42">
        <v>295315.55</v>
      </c>
      <c r="M10" s="42">
        <v>1949103.37</v>
      </c>
      <c r="P10" s="42">
        <v>28850</v>
      </c>
      <c r="Q10" s="42">
        <v>103349.99</v>
      </c>
      <c r="R10" s="42">
        <v>384302</v>
      </c>
      <c r="T10" s="42">
        <v>20176.71</v>
      </c>
      <c r="V10" s="42">
        <v>156072.74</v>
      </c>
      <c r="W10" s="42">
        <v>13450</v>
      </c>
      <c r="Y10" s="42">
        <v>309337.67</v>
      </c>
      <c r="AA10" s="42">
        <v>144278.39</v>
      </c>
    </row>
    <row r="11" spans="1:27" ht="12.75">
      <c r="A11" s="43" t="s">
        <v>10</v>
      </c>
      <c r="B11" s="43">
        <f t="shared" si="1"/>
        <v>292485.95</v>
      </c>
      <c r="F11" s="42">
        <v>214885</v>
      </c>
      <c r="S11" s="42">
        <v>16785.95</v>
      </c>
      <c r="AA11" s="42">
        <v>60815</v>
      </c>
    </row>
    <row r="12" spans="1:25" ht="25.5">
      <c r="A12" s="43" t="s">
        <v>11</v>
      </c>
      <c r="B12" s="43">
        <f t="shared" si="1"/>
        <v>1853263.37</v>
      </c>
      <c r="Y12" s="42">
        <v>1853263.37</v>
      </c>
    </row>
    <row r="13" spans="1:30" ht="25.5">
      <c r="A13" s="43" t="s">
        <v>12</v>
      </c>
      <c r="B13" s="43">
        <f t="shared" si="1"/>
        <v>243201.2</v>
      </c>
      <c r="X13" s="42">
        <v>190856</v>
      </c>
      <c r="AD13" s="42">
        <v>52345.2</v>
      </c>
    </row>
    <row r="14" spans="1:29" ht="12.75">
      <c r="A14" s="43" t="s">
        <v>13</v>
      </c>
      <c r="B14" s="43">
        <f t="shared" si="1"/>
        <v>3047694.37</v>
      </c>
      <c r="C14" s="42">
        <v>180243.9</v>
      </c>
      <c r="D14" s="42">
        <v>42283</v>
      </c>
      <c r="E14" s="42">
        <v>29928</v>
      </c>
      <c r="F14" s="42">
        <v>275423</v>
      </c>
      <c r="G14" s="42">
        <v>106808</v>
      </c>
      <c r="H14" s="42">
        <v>137114.75</v>
      </c>
      <c r="J14" s="42">
        <v>434508.1</v>
      </c>
      <c r="K14" s="42">
        <v>8556.9</v>
      </c>
      <c r="L14" s="42">
        <v>176010.26</v>
      </c>
      <c r="M14" s="42">
        <v>102611</v>
      </c>
      <c r="O14" s="42">
        <v>140124.88</v>
      </c>
      <c r="P14" s="42">
        <v>44000</v>
      </c>
      <c r="Q14" s="42">
        <v>88332</v>
      </c>
      <c r="R14" s="42">
        <v>190900</v>
      </c>
      <c r="S14" s="42">
        <v>27500</v>
      </c>
      <c r="T14" s="42">
        <v>2600.22</v>
      </c>
      <c r="V14" s="42">
        <v>45994.01</v>
      </c>
      <c r="W14" s="42">
        <v>150834.3</v>
      </c>
      <c r="Z14" s="42">
        <v>69754.93</v>
      </c>
      <c r="AA14" s="42">
        <v>463053.12</v>
      </c>
      <c r="AB14" s="42">
        <v>14970</v>
      </c>
      <c r="AC14" s="42">
        <v>316144</v>
      </c>
    </row>
    <row r="15" spans="1:30" ht="12.75">
      <c r="A15" s="43" t="s">
        <v>14</v>
      </c>
      <c r="B15" s="43">
        <f t="shared" si="1"/>
        <v>1181825.7</v>
      </c>
      <c r="I15" s="42">
        <v>208610</v>
      </c>
      <c r="N15" s="42">
        <v>371627</v>
      </c>
      <c r="W15" s="42">
        <v>0</v>
      </c>
      <c r="X15" s="42">
        <v>50231.97</v>
      </c>
      <c r="AD15" s="42">
        <v>551356.73</v>
      </c>
    </row>
    <row r="16" spans="1:27" ht="12.75">
      <c r="A16" s="43" t="s">
        <v>15</v>
      </c>
      <c r="B16" s="43">
        <f t="shared" si="1"/>
        <v>1302034.18</v>
      </c>
      <c r="C16" s="42">
        <v>36000</v>
      </c>
      <c r="E16" s="42">
        <v>47722.27</v>
      </c>
      <c r="F16" s="42">
        <v>89480</v>
      </c>
      <c r="K16" s="42">
        <v>180768.38</v>
      </c>
      <c r="L16" s="42">
        <v>154811.06</v>
      </c>
      <c r="M16" s="42">
        <v>27604</v>
      </c>
      <c r="Q16" s="42">
        <v>161310</v>
      </c>
      <c r="R16" s="42">
        <v>133999</v>
      </c>
      <c r="U16" s="42">
        <v>66202.53</v>
      </c>
      <c r="V16" s="42">
        <v>173316.72</v>
      </c>
      <c r="W16" s="42">
        <v>44407.9</v>
      </c>
      <c r="AA16" s="42">
        <v>186412.32</v>
      </c>
    </row>
    <row r="17" spans="1:30" ht="25.5">
      <c r="A17" s="43" t="s">
        <v>16</v>
      </c>
      <c r="B17" s="43">
        <f t="shared" si="1"/>
        <v>432280.93</v>
      </c>
      <c r="N17" s="42">
        <v>83378</v>
      </c>
      <c r="X17" s="42">
        <v>236132</v>
      </c>
      <c r="AD17" s="42">
        <v>112770.93</v>
      </c>
    </row>
    <row r="18" spans="1:26" ht="25.5">
      <c r="A18" s="43" t="s">
        <v>17</v>
      </c>
      <c r="B18" s="43">
        <f t="shared" si="1"/>
        <v>108923.17</v>
      </c>
      <c r="X18" s="42">
        <v>56480.22</v>
      </c>
      <c r="Z18" s="42">
        <v>52442.95</v>
      </c>
    </row>
    <row r="19" spans="1:12" ht="25.5">
      <c r="A19" s="43" t="s">
        <v>18</v>
      </c>
      <c r="B19" s="43">
        <f t="shared" si="1"/>
        <v>180788.91</v>
      </c>
      <c r="C19" s="42">
        <v>67050.91</v>
      </c>
      <c r="F19" s="42">
        <v>3980</v>
      </c>
      <c r="G19" s="42">
        <v>14174</v>
      </c>
      <c r="L19" s="42">
        <v>95584</v>
      </c>
    </row>
    <row r="20" spans="1:2" ht="12.75">
      <c r="A20" s="43" t="s">
        <v>19</v>
      </c>
      <c r="B20" s="43">
        <f t="shared" si="1"/>
        <v>0</v>
      </c>
    </row>
    <row r="21" spans="1:2" ht="12.75">
      <c r="A21" s="43" t="s">
        <v>20</v>
      </c>
      <c r="B21" s="43">
        <f t="shared" si="1"/>
        <v>0</v>
      </c>
    </row>
    <row r="24" ht="12.75">
      <c r="B24" s="45">
        <f>SUM(B3:B21)</f>
        <v>46306343.530999996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53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2806200.663130658</v>
      </c>
      <c r="C6" s="24">
        <v>2573202.858985833</v>
      </c>
      <c r="D6" s="24">
        <v>1969172.03</v>
      </c>
      <c r="E6" s="24">
        <v>3104115</v>
      </c>
      <c r="F6" s="24">
        <v>3276005.12</v>
      </c>
      <c r="G6" s="24">
        <v>5556810.220000001</v>
      </c>
      <c r="H6" s="30">
        <v>19285505.892116494</v>
      </c>
    </row>
    <row r="7" spans="1:8" ht="17.25" customHeight="1">
      <c r="A7" s="29" t="s">
        <v>3</v>
      </c>
      <c r="B7" s="24">
        <v>960008.3924246102</v>
      </c>
      <c r="C7" s="24">
        <v>583520.9475372597</v>
      </c>
      <c r="D7" s="24">
        <v>150000</v>
      </c>
      <c r="E7" s="24">
        <v>610000</v>
      </c>
      <c r="F7" s="24">
        <v>911794.5109999999</v>
      </c>
      <c r="G7" s="24">
        <v>400000</v>
      </c>
      <c r="H7" s="30">
        <v>3615323.8509618696</v>
      </c>
    </row>
    <row r="8" spans="1:8" ht="17.25" customHeight="1">
      <c r="A8" s="29" t="s">
        <v>4</v>
      </c>
      <c r="B8" s="24">
        <v>1033993.7581019176</v>
      </c>
      <c r="C8" s="24">
        <v>134645</v>
      </c>
      <c r="D8" s="24">
        <v>529143.12</v>
      </c>
      <c r="E8" s="24">
        <v>0</v>
      </c>
      <c r="F8" s="24">
        <v>0</v>
      </c>
      <c r="G8" s="24">
        <v>288241.18</v>
      </c>
      <c r="H8" s="30">
        <v>1986023.0581019174</v>
      </c>
    </row>
    <row r="9" spans="1:8" ht="17.25" customHeight="1">
      <c r="A9" s="29" t="s">
        <v>5</v>
      </c>
      <c r="B9" s="24">
        <v>799116.6314615213</v>
      </c>
      <c r="C9" s="24">
        <v>771658.5933966145</v>
      </c>
      <c r="D9" s="24">
        <v>346391.2</v>
      </c>
      <c r="E9" s="24">
        <v>1048328</v>
      </c>
      <c r="F9" s="24">
        <v>396001.72</v>
      </c>
      <c r="G9" s="24">
        <v>433607.48</v>
      </c>
      <c r="H9" s="30">
        <v>3795103.6248581363</v>
      </c>
    </row>
    <row r="10" spans="1:8" ht="17.25" customHeight="1">
      <c r="A10" s="29" t="s">
        <v>6</v>
      </c>
      <c r="B10" s="24">
        <v>1560080.6705676378</v>
      </c>
      <c r="C10" s="24">
        <v>1201028.25</v>
      </c>
      <c r="D10" s="24">
        <v>1344432.023296183</v>
      </c>
      <c r="E10" s="24">
        <v>1597478</v>
      </c>
      <c r="F10" s="24">
        <v>1272261.36</v>
      </c>
      <c r="G10" s="24">
        <v>1433097.22</v>
      </c>
      <c r="H10" s="30">
        <v>8408377.523863818</v>
      </c>
    </row>
    <row r="11" spans="1:8" ht="17.25" customHeight="1">
      <c r="A11" s="29" t="s">
        <v>7</v>
      </c>
      <c r="B11" s="24">
        <v>0</v>
      </c>
      <c r="C11" s="24">
        <v>80232.2128838847</v>
      </c>
      <c r="D11" s="24">
        <v>0</v>
      </c>
      <c r="E11" s="24">
        <v>328761</v>
      </c>
      <c r="F11" s="24">
        <v>719891.81</v>
      </c>
      <c r="G11" s="24">
        <v>443258.68</v>
      </c>
      <c r="H11" s="30">
        <v>1572143.7028838845</v>
      </c>
    </row>
    <row r="12" spans="1:8" ht="17.25" customHeight="1">
      <c r="A12" s="29" t="s">
        <v>8</v>
      </c>
      <c r="B12" s="24">
        <v>564909.0157880874</v>
      </c>
      <c r="C12" s="24">
        <v>26259.29704265384</v>
      </c>
      <c r="D12" s="24">
        <v>0</v>
      </c>
      <c r="E12" s="24">
        <v>426</v>
      </c>
      <c r="F12" s="24">
        <v>1781.09</v>
      </c>
      <c r="G12" s="24">
        <v>26782.35</v>
      </c>
      <c r="H12" s="30">
        <v>620157.7528307412</v>
      </c>
    </row>
    <row r="13" spans="1:8" ht="17.25" customHeight="1">
      <c r="A13" s="29" t="s">
        <v>9</v>
      </c>
      <c r="B13" s="24">
        <v>401103.9885966316</v>
      </c>
      <c r="C13" s="24">
        <v>958868.8123233978</v>
      </c>
      <c r="D13" s="24">
        <v>1199522.47</v>
      </c>
      <c r="E13" s="24">
        <v>1015793</v>
      </c>
      <c r="F13" s="24">
        <v>1015539.11</v>
      </c>
      <c r="G13" s="24">
        <v>1448717.02</v>
      </c>
      <c r="H13" s="30">
        <v>6039544.40092003</v>
      </c>
    </row>
    <row r="14" spans="1:8" ht="17.25" customHeight="1">
      <c r="A14" s="29" t="s">
        <v>10</v>
      </c>
      <c r="B14" s="24">
        <v>15989.505595810502</v>
      </c>
      <c r="C14" s="24">
        <v>49890</v>
      </c>
      <c r="D14" s="24">
        <v>231900.92</v>
      </c>
      <c r="E14" s="24">
        <v>69248</v>
      </c>
      <c r="F14" s="24">
        <v>16785.95</v>
      </c>
      <c r="G14" s="24">
        <v>295036.25</v>
      </c>
      <c r="H14" s="30">
        <v>678850.6255958106</v>
      </c>
    </row>
    <row r="15" spans="1:8" ht="17.25" customHeight="1">
      <c r="A15" s="29" t="s">
        <v>11</v>
      </c>
      <c r="B15" s="24">
        <v>1822487.2688209806</v>
      </c>
      <c r="C15" s="24">
        <v>493132</v>
      </c>
      <c r="D15" s="24">
        <v>1105472.96</v>
      </c>
      <c r="E15" s="24">
        <v>814138</v>
      </c>
      <c r="F15" s="24">
        <v>1853263.37</v>
      </c>
      <c r="G15" s="24">
        <v>2796699.02</v>
      </c>
      <c r="H15" s="30">
        <v>8885192.61882098</v>
      </c>
    </row>
    <row r="16" spans="1:8" ht="17.25" customHeight="1">
      <c r="A16" s="29" t="s">
        <v>12</v>
      </c>
      <c r="B16" s="24">
        <v>304888.8842981609</v>
      </c>
      <c r="C16" s="24">
        <v>188178</v>
      </c>
      <c r="D16" s="24">
        <v>164070.76</v>
      </c>
      <c r="E16" s="24">
        <v>212457</v>
      </c>
      <c r="F16" s="24">
        <v>190856</v>
      </c>
      <c r="G16" s="24">
        <v>0</v>
      </c>
      <c r="H16" s="30">
        <v>1060450.644298161</v>
      </c>
    </row>
    <row r="17" spans="1:8" ht="17.25" customHeight="1">
      <c r="A17" s="29" t="s">
        <v>13</v>
      </c>
      <c r="B17" s="24">
        <v>478108.5907440594</v>
      </c>
      <c r="C17" s="24">
        <v>299179.3909777906</v>
      </c>
      <c r="D17" s="24">
        <v>237894.59</v>
      </c>
      <c r="E17" s="24">
        <v>596354</v>
      </c>
      <c r="F17" s="24">
        <v>690285.41</v>
      </c>
      <c r="G17" s="24">
        <v>1121043.59</v>
      </c>
      <c r="H17" s="30">
        <v>3422865.57172185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38992</v>
      </c>
      <c r="E18" s="24">
        <v>117015</v>
      </c>
      <c r="F18" s="24">
        <v>50231.97</v>
      </c>
      <c r="G18" s="24">
        <v>0</v>
      </c>
      <c r="H18" s="30">
        <v>206238.97</v>
      </c>
    </row>
    <row r="19" spans="1:8" ht="17.25" customHeight="1">
      <c r="A19" s="29" t="s">
        <v>15</v>
      </c>
      <c r="B19" s="24">
        <v>0</v>
      </c>
      <c r="C19" s="24">
        <v>32664</v>
      </c>
      <c r="D19" s="24">
        <v>8093.47</v>
      </c>
      <c r="E19" s="24">
        <v>152365</v>
      </c>
      <c r="F19" s="24">
        <v>579236.15</v>
      </c>
      <c r="G19" s="24">
        <v>2109113.97</v>
      </c>
      <c r="H19" s="30">
        <v>2881472.59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42915</v>
      </c>
      <c r="E20" s="24">
        <v>6554</v>
      </c>
      <c r="F20" s="24">
        <v>236132</v>
      </c>
      <c r="G20" s="24">
        <v>0</v>
      </c>
      <c r="H20" s="30">
        <v>285601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83864</v>
      </c>
      <c r="F21" s="24">
        <v>56480.22</v>
      </c>
      <c r="G21" s="24">
        <v>164618.55</v>
      </c>
      <c r="H21" s="30">
        <v>304962.77</v>
      </c>
    </row>
    <row r="22" spans="1:8" ht="17.25" customHeight="1">
      <c r="A22" s="29" t="s">
        <v>18</v>
      </c>
      <c r="B22" s="24">
        <v>0</v>
      </c>
      <c r="C22" s="24">
        <v>4131.655151039685</v>
      </c>
      <c r="D22" s="24">
        <v>0</v>
      </c>
      <c r="E22" s="24">
        <v>0</v>
      </c>
      <c r="F22" s="24">
        <v>0</v>
      </c>
      <c r="G22" s="24">
        <v>23780</v>
      </c>
      <c r="H22" s="30">
        <v>27911.655151039686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49749.60103704545</v>
      </c>
      <c r="C24" s="24">
        <v>0</v>
      </c>
      <c r="D24" s="24">
        <v>0</v>
      </c>
      <c r="E24" s="24">
        <v>52560</v>
      </c>
      <c r="F24" s="24">
        <v>0</v>
      </c>
      <c r="G24" s="24">
        <v>87600</v>
      </c>
      <c r="H24" s="30">
        <v>189909.60103704545</v>
      </c>
    </row>
    <row r="25" spans="1:8" s="21" customFormat="1" ht="31.5" customHeight="1" thickBot="1">
      <c r="A25" s="31" t="s">
        <v>1</v>
      </c>
      <c r="B25" s="32">
        <v>10796636.970567122</v>
      </c>
      <c r="C25" s="32">
        <v>7396591.018298474</v>
      </c>
      <c r="D25" s="32">
        <v>7368000.5432961825</v>
      </c>
      <c r="E25" s="32">
        <v>9809456</v>
      </c>
      <c r="F25" s="32">
        <v>11266545.791000001</v>
      </c>
      <c r="G25" s="32">
        <v>16628405.530000001</v>
      </c>
      <c r="H25" s="33">
        <v>63265635.85316178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54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973618.7298259025</v>
      </c>
      <c r="C6" s="24">
        <v>1633911.2932095756</v>
      </c>
      <c r="D6" s="24">
        <v>1464668.82</v>
      </c>
      <c r="E6" s="24">
        <v>1888268</v>
      </c>
      <c r="F6" s="24">
        <v>3060394.49</v>
      </c>
      <c r="G6" s="24">
        <v>4634695.73</v>
      </c>
      <c r="H6" s="30">
        <v>13655557.063035479</v>
      </c>
    </row>
    <row r="7" spans="1:8" ht="17.25" customHeight="1">
      <c r="A7" s="29" t="s">
        <v>3</v>
      </c>
      <c r="B7" s="24">
        <v>240999.87605034423</v>
      </c>
      <c r="C7" s="24">
        <v>228999.98421376877</v>
      </c>
      <c r="D7" s="24">
        <v>410000</v>
      </c>
      <c r="E7" s="24">
        <v>60000</v>
      </c>
      <c r="F7" s="24">
        <v>380000</v>
      </c>
      <c r="G7" s="24">
        <v>385000</v>
      </c>
      <c r="H7" s="30">
        <v>1704999.860264113</v>
      </c>
    </row>
    <row r="8" spans="1:8" ht="17.25" customHeight="1">
      <c r="A8" s="29" t="s">
        <v>4</v>
      </c>
      <c r="B8" s="24">
        <v>1083644.4431819944</v>
      </c>
      <c r="C8" s="24">
        <v>95362</v>
      </c>
      <c r="D8" s="24">
        <v>619857.94</v>
      </c>
      <c r="E8" s="24">
        <v>0</v>
      </c>
      <c r="F8" s="24">
        <v>251331.85</v>
      </c>
      <c r="G8" s="24">
        <v>345764.46</v>
      </c>
      <c r="H8" s="30">
        <v>2395960.6931819944</v>
      </c>
    </row>
    <row r="9" spans="1:8" ht="17.25" customHeight="1">
      <c r="A9" s="29" t="s">
        <v>5</v>
      </c>
      <c r="B9" s="24">
        <v>263893.4652708558</v>
      </c>
      <c r="C9" s="24">
        <v>963762.6440049164</v>
      </c>
      <c r="D9" s="24">
        <v>1064199.82</v>
      </c>
      <c r="E9" s="24">
        <v>459737</v>
      </c>
      <c r="F9" s="24">
        <v>203503.56</v>
      </c>
      <c r="G9" s="24">
        <v>793463.4</v>
      </c>
      <c r="H9" s="30">
        <v>3748559.8892757725</v>
      </c>
    </row>
    <row r="10" spans="1:8" ht="17.25" customHeight="1">
      <c r="A10" s="29" t="s">
        <v>6</v>
      </c>
      <c r="B10" s="24">
        <v>1225432.1349811752</v>
      </c>
      <c r="C10" s="24">
        <v>1124516.95</v>
      </c>
      <c r="D10" s="24">
        <v>1311953.9147698411</v>
      </c>
      <c r="E10" s="24">
        <v>1170728</v>
      </c>
      <c r="F10" s="24">
        <v>486732.94</v>
      </c>
      <c r="G10" s="24">
        <v>1947701.1</v>
      </c>
      <c r="H10" s="30">
        <v>7267065.0397510175</v>
      </c>
    </row>
    <row r="11" spans="1:8" ht="17.25" customHeight="1">
      <c r="A11" s="29" t="s">
        <v>7</v>
      </c>
      <c r="B11" s="24">
        <v>19681.965841540696</v>
      </c>
      <c r="C11" s="24">
        <v>298366</v>
      </c>
      <c r="D11" s="24">
        <v>0</v>
      </c>
      <c r="E11" s="24">
        <v>299500</v>
      </c>
      <c r="F11" s="24">
        <v>187500.75</v>
      </c>
      <c r="G11" s="24">
        <v>535438.27</v>
      </c>
      <c r="H11" s="30">
        <v>1340486.9858415406</v>
      </c>
    </row>
    <row r="12" spans="1:8" ht="17.25" customHeight="1">
      <c r="A12" s="29" t="s">
        <v>8</v>
      </c>
      <c r="B12" s="24">
        <v>4136.1070511860435</v>
      </c>
      <c r="C12" s="24">
        <v>1920.33133937598</v>
      </c>
      <c r="D12" s="24">
        <v>0</v>
      </c>
      <c r="E12" s="24">
        <v>0</v>
      </c>
      <c r="F12" s="24">
        <v>0</v>
      </c>
      <c r="G12" s="24">
        <v>0</v>
      </c>
      <c r="H12" s="30">
        <v>6056.438390562023</v>
      </c>
    </row>
    <row r="13" spans="1:8" ht="17.25" customHeight="1">
      <c r="A13" s="29" t="s">
        <v>9</v>
      </c>
      <c r="B13" s="24">
        <v>48700.289732320394</v>
      </c>
      <c r="C13" s="24">
        <v>0</v>
      </c>
      <c r="D13" s="24">
        <v>0</v>
      </c>
      <c r="E13" s="24">
        <v>2398</v>
      </c>
      <c r="F13" s="24">
        <v>144278.39</v>
      </c>
      <c r="G13" s="24">
        <v>704557.82</v>
      </c>
      <c r="H13" s="30">
        <v>899934.4997323204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30889</v>
      </c>
      <c r="F14" s="24">
        <v>60815</v>
      </c>
      <c r="G14" s="24">
        <v>119184.1</v>
      </c>
      <c r="H14" s="30">
        <v>210888.1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363653.416104159</v>
      </c>
      <c r="C16" s="24">
        <v>114223</v>
      </c>
      <c r="D16" s="24">
        <v>130879.52</v>
      </c>
      <c r="E16" s="24">
        <v>79146</v>
      </c>
      <c r="F16" s="24">
        <v>52345.2</v>
      </c>
      <c r="G16" s="24">
        <v>0</v>
      </c>
      <c r="H16" s="30">
        <v>740247.1361041589</v>
      </c>
    </row>
    <row r="17" spans="1:8" ht="17.25" customHeight="1">
      <c r="A17" s="29" t="s">
        <v>13</v>
      </c>
      <c r="B17" s="24">
        <v>259567.06192834675</v>
      </c>
      <c r="C17" s="24">
        <v>626377.4875118554</v>
      </c>
      <c r="D17" s="24">
        <v>509706.4</v>
      </c>
      <c r="E17" s="24">
        <v>497458</v>
      </c>
      <c r="F17" s="24">
        <v>863922.05</v>
      </c>
      <c r="G17" s="24">
        <v>542570.46</v>
      </c>
      <c r="H17" s="30">
        <v>3299601.4594402025</v>
      </c>
    </row>
    <row r="18" spans="1:8" ht="17.25" customHeight="1">
      <c r="A18" s="29" t="s">
        <v>14</v>
      </c>
      <c r="B18" s="24">
        <v>186065.46091195958</v>
      </c>
      <c r="C18" s="24">
        <v>11245</v>
      </c>
      <c r="D18" s="24">
        <v>67669.98</v>
      </c>
      <c r="E18" s="24">
        <v>526969</v>
      </c>
      <c r="F18" s="24">
        <v>551356.73</v>
      </c>
      <c r="G18" s="24">
        <v>154873.91</v>
      </c>
      <c r="H18" s="30">
        <v>1498180.0809119595</v>
      </c>
    </row>
    <row r="19" spans="1:8" ht="17.25" customHeight="1">
      <c r="A19" s="29" t="s">
        <v>15</v>
      </c>
      <c r="B19" s="24">
        <v>114356.42239976863</v>
      </c>
      <c r="C19" s="24">
        <v>351753</v>
      </c>
      <c r="D19" s="24">
        <v>131981.76</v>
      </c>
      <c r="E19" s="24">
        <v>0</v>
      </c>
      <c r="F19" s="24">
        <v>186412.32</v>
      </c>
      <c r="G19" s="24">
        <v>674487.81</v>
      </c>
      <c r="H19" s="30">
        <v>1458991.3123997687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35346.06</v>
      </c>
      <c r="E20" s="24">
        <v>0</v>
      </c>
      <c r="F20" s="24">
        <v>112770.93</v>
      </c>
      <c r="G20" s="24">
        <v>0</v>
      </c>
      <c r="H20" s="30">
        <v>148116.99</v>
      </c>
    </row>
    <row r="21" spans="1:8" ht="17.25" customHeight="1">
      <c r="A21" s="29" t="s">
        <v>17</v>
      </c>
      <c r="B21" s="24">
        <v>8428.57659314042</v>
      </c>
      <c r="C21" s="24">
        <v>0</v>
      </c>
      <c r="D21" s="24">
        <v>0</v>
      </c>
      <c r="E21" s="24">
        <v>0</v>
      </c>
      <c r="F21" s="24">
        <v>52442.95</v>
      </c>
      <c r="G21" s="24">
        <v>0</v>
      </c>
      <c r="H21" s="30">
        <v>60871.526593140414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26320</v>
      </c>
      <c r="F22" s="24">
        <v>0</v>
      </c>
      <c r="G22" s="24">
        <v>0</v>
      </c>
      <c r="H22" s="30">
        <v>26320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4792177.949872693</v>
      </c>
      <c r="C25" s="32">
        <v>5450437.690279492</v>
      </c>
      <c r="D25" s="32">
        <v>5746264.214769841</v>
      </c>
      <c r="E25" s="32">
        <v>5041413</v>
      </c>
      <c r="F25" s="32">
        <v>6593807.160000001</v>
      </c>
      <c r="G25" s="32">
        <v>10837737.06</v>
      </c>
      <c r="H25" s="33">
        <v>38461837.07492203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8"/>
  <dimension ref="A1:F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5" width="13.7109375" style="0" customWidth="1"/>
    <col min="6" max="6" width="18.28125" style="21" customWidth="1"/>
  </cols>
  <sheetData>
    <row r="1" spans="1:6" ht="26.25" customHeight="1">
      <c r="A1" s="56" t="s">
        <v>50</v>
      </c>
      <c r="B1" s="56"/>
      <c r="C1" s="56"/>
      <c r="D1" s="56"/>
      <c r="E1" s="56"/>
      <c r="F1" s="56"/>
    </row>
    <row r="2" ht="13.5" thickBot="1"/>
    <row r="3" spans="1:6" ht="39.75" customHeight="1">
      <c r="A3" s="53" t="s">
        <v>60</v>
      </c>
      <c r="B3" s="54"/>
      <c r="C3" s="54"/>
      <c r="D3" s="54"/>
      <c r="E3" s="54"/>
      <c r="F3" s="55"/>
    </row>
    <row r="4" spans="1:6" ht="12.75">
      <c r="A4" s="25"/>
      <c r="B4" s="19"/>
      <c r="C4" s="19"/>
      <c r="D4" s="19"/>
      <c r="E4" s="19"/>
      <c r="F4" s="26"/>
    </row>
    <row r="5" spans="1:6" s="23" customFormat="1" ht="12.75">
      <c r="A5" s="27" t="s">
        <v>49</v>
      </c>
      <c r="B5" s="37" t="s">
        <v>56</v>
      </c>
      <c r="C5" s="37" t="s">
        <v>57</v>
      </c>
      <c r="D5" s="37" t="s">
        <v>58</v>
      </c>
      <c r="E5" s="37" t="s">
        <v>59</v>
      </c>
      <c r="F5" s="28"/>
    </row>
    <row r="6" spans="1:6" ht="17.25" customHeight="1">
      <c r="A6" s="29" t="s">
        <v>48</v>
      </c>
      <c r="B6" s="24">
        <v>40807737.67846845</v>
      </c>
      <c r="C6" s="24">
        <v>43739574.00053796</v>
      </c>
      <c r="D6" s="24">
        <v>19285505.892116494</v>
      </c>
      <c r="E6" s="24">
        <v>13655557.063035479</v>
      </c>
      <c r="F6" s="30">
        <v>117488374.63415839</v>
      </c>
    </row>
    <row r="7" spans="1:6" ht="17.25" customHeight="1">
      <c r="A7" s="29" t="s">
        <v>3</v>
      </c>
      <c r="B7" s="24">
        <v>9389184.14561166</v>
      </c>
      <c r="C7" s="24">
        <v>5457310.296389449</v>
      </c>
      <c r="D7" s="24">
        <v>3615323.8509618696</v>
      </c>
      <c r="E7" s="24">
        <v>1704999.860264113</v>
      </c>
      <c r="F7" s="30">
        <v>20166818.15322709</v>
      </c>
    </row>
    <row r="8" spans="1:6" ht="17.25" customHeight="1">
      <c r="A8" s="29" t="s">
        <v>4</v>
      </c>
      <c r="B8" s="24">
        <v>2576224.076551669</v>
      </c>
      <c r="C8" s="24">
        <v>2586826.716620306</v>
      </c>
      <c r="D8" s="24">
        <v>1986023.0581019174</v>
      </c>
      <c r="E8" s="24">
        <v>2395960.6931819944</v>
      </c>
      <c r="F8" s="30">
        <v>9545034.544455886</v>
      </c>
    </row>
    <row r="9" spans="1:6" ht="17.25" customHeight="1">
      <c r="A9" s="29" t="s">
        <v>5</v>
      </c>
      <c r="B9" s="24">
        <v>4113682.144424363</v>
      </c>
      <c r="C9" s="24">
        <v>3064515.566674274</v>
      </c>
      <c r="D9" s="24">
        <v>3795103.6248581363</v>
      </c>
      <c r="E9" s="24">
        <v>3748559.8892757725</v>
      </c>
      <c r="F9" s="30">
        <v>14721861.225232547</v>
      </c>
    </row>
    <row r="10" spans="1:6" ht="17.25" customHeight="1">
      <c r="A10" s="29" t="s">
        <v>6</v>
      </c>
      <c r="B10" s="24">
        <v>11724883.570849158</v>
      </c>
      <c r="C10" s="24">
        <v>5862989.822936626</v>
      </c>
      <c r="D10" s="24">
        <v>8408377.523863818</v>
      </c>
      <c r="E10" s="24">
        <v>7267065.0397510175</v>
      </c>
      <c r="F10" s="30">
        <v>33263315.95740062</v>
      </c>
    </row>
    <row r="11" spans="1:6" ht="17.25" customHeight="1">
      <c r="A11" s="29" t="s">
        <v>7</v>
      </c>
      <c r="B11" s="24">
        <v>6526050.916179511</v>
      </c>
      <c r="C11" s="24">
        <v>1097413.553631105</v>
      </c>
      <c r="D11" s="24">
        <v>1572143.7028838845</v>
      </c>
      <c r="E11" s="24">
        <v>1340486.9858415406</v>
      </c>
      <c r="F11" s="30">
        <v>10536095.158536041</v>
      </c>
    </row>
    <row r="12" spans="1:6" ht="17.25" customHeight="1">
      <c r="A12" s="29" t="s">
        <v>8</v>
      </c>
      <c r="B12" s="24">
        <v>39522.79718221116</v>
      </c>
      <c r="C12" s="24">
        <v>511670.48410843365</v>
      </c>
      <c r="D12" s="24">
        <v>620157.7528307412</v>
      </c>
      <c r="E12" s="24">
        <v>6056.438390562023</v>
      </c>
      <c r="F12" s="30">
        <v>1177407.472511948</v>
      </c>
    </row>
    <row r="13" spans="1:6" ht="17.25" customHeight="1">
      <c r="A13" s="29" t="s">
        <v>9</v>
      </c>
      <c r="B13" s="24">
        <v>538160.9579979549</v>
      </c>
      <c r="C13" s="24">
        <v>13898208.535230946</v>
      </c>
      <c r="D13" s="24">
        <v>6039544.40092003</v>
      </c>
      <c r="E13" s="24">
        <v>899934.4997323204</v>
      </c>
      <c r="F13" s="30">
        <v>21375848.39388125</v>
      </c>
    </row>
    <row r="14" spans="1:6" ht="17.25" customHeight="1">
      <c r="A14" s="29" t="s">
        <v>10</v>
      </c>
      <c r="B14" s="24">
        <v>1087721</v>
      </c>
      <c r="C14" s="24">
        <v>0</v>
      </c>
      <c r="D14" s="24">
        <v>678850.6255958106</v>
      </c>
      <c r="E14" s="24">
        <v>210888.1</v>
      </c>
      <c r="F14" s="30">
        <v>1977459.7255958107</v>
      </c>
    </row>
    <row r="15" spans="1:6" ht="17.25" customHeight="1">
      <c r="A15" s="29" t="s">
        <v>11</v>
      </c>
      <c r="B15" s="24">
        <v>0</v>
      </c>
      <c r="C15" s="24">
        <v>0</v>
      </c>
      <c r="D15" s="24">
        <v>8885192.61882098</v>
      </c>
      <c r="E15" s="24">
        <v>0</v>
      </c>
      <c r="F15" s="30">
        <v>8885192.61882098</v>
      </c>
    </row>
    <row r="16" spans="1:6" ht="17.25" customHeight="1">
      <c r="A16" s="29" t="s">
        <v>12</v>
      </c>
      <c r="B16" s="24">
        <v>64416.63888770678</v>
      </c>
      <c r="C16" s="24">
        <v>11374</v>
      </c>
      <c r="D16" s="24">
        <v>1060450.644298161</v>
      </c>
      <c r="E16" s="24">
        <v>740247.1361041589</v>
      </c>
      <c r="F16" s="30">
        <v>1876488.4192900266</v>
      </c>
    </row>
    <row r="17" spans="1:6" ht="17.25" customHeight="1">
      <c r="A17" s="29" t="s">
        <v>13</v>
      </c>
      <c r="B17" s="24">
        <v>4843172.730152324</v>
      </c>
      <c r="C17" s="24">
        <v>3853077.8314626575</v>
      </c>
      <c r="D17" s="24">
        <v>3422865.57172185</v>
      </c>
      <c r="E17" s="24">
        <v>3299601.4594402025</v>
      </c>
      <c r="F17" s="30">
        <v>15418717.592777032</v>
      </c>
    </row>
    <row r="18" spans="1:6" ht="17.25" customHeight="1">
      <c r="A18" s="29" t="s">
        <v>14</v>
      </c>
      <c r="B18" s="24">
        <v>1679425.1050687144</v>
      </c>
      <c r="C18" s="24">
        <v>2883726.3842836022</v>
      </c>
      <c r="D18" s="24">
        <v>206238.97</v>
      </c>
      <c r="E18" s="24">
        <v>1498180.0809119595</v>
      </c>
      <c r="F18" s="30">
        <v>6267570.540264276</v>
      </c>
    </row>
    <row r="19" spans="1:6" ht="17.25" customHeight="1">
      <c r="A19" s="29" t="s">
        <v>15</v>
      </c>
      <c r="B19" s="24">
        <v>4418430.681630557</v>
      </c>
      <c r="C19" s="24">
        <v>1317443.0599618338</v>
      </c>
      <c r="D19" s="24">
        <v>2881472.59</v>
      </c>
      <c r="E19" s="24">
        <v>1458991.3123997687</v>
      </c>
      <c r="F19" s="30">
        <v>10076337.643992161</v>
      </c>
    </row>
    <row r="20" spans="1:6" ht="17.25" customHeight="1">
      <c r="A20" s="29" t="s">
        <v>16</v>
      </c>
      <c r="B20" s="24">
        <v>199326</v>
      </c>
      <c r="C20" s="24">
        <v>603510.1741492664</v>
      </c>
      <c r="D20" s="24">
        <v>285601</v>
      </c>
      <c r="E20" s="24">
        <v>148116.99</v>
      </c>
      <c r="F20" s="30">
        <v>1236554.1641492664</v>
      </c>
    </row>
    <row r="21" spans="1:6" ht="17.25" customHeight="1">
      <c r="A21" s="29" t="s">
        <v>17</v>
      </c>
      <c r="B21" s="24">
        <v>0</v>
      </c>
      <c r="C21" s="24">
        <v>343788.7704590269</v>
      </c>
      <c r="D21" s="24">
        <v>304962.77</v>
      </c>
      <c r="E21" s="24">
        <v>60871.526593140414</v>
      </c>
      <c r="F21" s="30">
        <v>709623.0670521674</v>
      </c>
    </row>
    <row r="22" spans="1:6" ht="17.25" customHeight="1">
      <c r="A22" s="29" t="s">
        <v>18</v>
      </c>
      <c r="B22" s="24">
        <v>1348685.1993307236</v>
      </c>
      <c r="C22" s="24">
        <v>359101.6</v>
      </c>
      <c r="D22" s="24">
        <v>27911.655151039686</v>
      </c>
      <c r="E22" s="24">
        <v>26320</v>
      </c>
      <c r="F22" s="30">
        <v>1762018.454481763</v>
      </c>
    </row>
    <row r="23" spans="1:6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30">
        <v>0</v>
      </c>
    </row>
    <row r="24" spans="1:6" ht="17.25" customHeight="1">
      <c r="A24" s="29" t="s">
        <v>20</v>
      </c>
      <c r="B24" s="24">
        <v>0</v>
      </c>
      <c r="C24" s="24">
        <v>0</v>
      </c>
      <c r="D24" s="24">
        <v>189909.60103704545</v>
      </c>
      <c r="E24" s="24">
        <v>0</v>
      </c>
      <c r="F24" s="30">
        <v>189909.60103704545</v>
      </c>
    </row>
    <row r="25" spans="1:6" s="21" customFormat="1" ht="31.5" customHeight="1" thickBot="1">
      <c r="A25" s="31" t="s">
        <v>1</v>
      </c>
      <c r="B25" s="32">
        <v>89356623.64233498</v>
      </c>
      <c r="C25" s="32">
        <v>85590530.79644547</v>
      </c>
      <c r="D25" s="32">
        <v>63265635.85316178</v>
      </c>
      <c r="E25" s="32">
        <v>38461837.07492203</v>
      </c>
      <c r="F25" s="33">
        <v>276674627.3668643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F3"/>
    <mergeCell ref="A1:F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11" sqref="E11"/>
    </sheetView>
  </sheetViews>
  <sheetFormatPr defaultColWidth="9.140625" defaultRowHeight="12.75"/>
  <cols>
    <col min="1" max="1" width="30.8515625" style="0" customWidth="1"/>
    <col min="2" max="7" width="13.8515625" style="0" customWidth="1"/>
    <col min="8" max="8" width="13.8515625" style="21" customWidth="1"/>
  </cols>
  <sheetData>
    <row r="1" spans="1:8" ht="12.75">
      <c r="A1" s="51"/>
      <c r="B1" s="51">
        <v>2001</v>
      </c>
      <c r="C1" s="51">
        <v>2002</v>
      </c>
      <c r="D1" s="51">
        <v>2003</v>
      </c>
      <c r="E1" s="51">
        <v>2004</v>
      </c>
      <c r="F1" s="51">
        <v>2005</v>
      </c>
      <c r="G1" s="51">
        <v>2006</v>
      </c>
      <c r="H1" s="51" t="s">
        <v>65</v>
      </c>
    </row>
    <row r="2" spans="1:8" ht="12.75">
      <c r="A2" s="16" t="s">
        <v>0</v>
      </c>
      <c r="B2" s="16">
        <v>3016763.579975933</v>
      </c>
      <c r="C2" s="16">
        <v>2687071.260088539</v>
      </c>
      <c r="D2" s="16">
        <v>2601172.9696995253</v>
      </c>
      <c r="E2" s="16">
        <v>2544107</v>
      </c>
      <c r="F2" s="16">
        <v>2805244.66</v>
      </c>
      <c r="G2" s="16">
        <v>5675018.7</v>
      </c>
      <c r="H2" s="22">
        <v>19329378.169763997</v>
      </c>
    </row>
    <row r="3" spans="1:8" ht="12.75">
      <c r="A3" s="16" t="s">
        <v>21</v>
      </c>
      <c r="B3" s="16">
        <v>1360061.876184623</v>
      </c>
      <c r="C3" s="16">
        <v>1396706.68</v>
      </c>
      <c r="D3" s="16">
        <v>629599.39</v>
      </c>
      <c r="E3" s="16">
        <v>900555</v>
      </c>
      <c r="F3" s="16">
        <v>969349.64</v>
      </c>
      <c r="G3" s="16">
        <v>1961341.29</v>
      </c>
      <c r="H3" s="22">
        <v>7217613.876184624</v>
      </c>
    </row>
    <row r="4" spans="1:8" ht="12.75">
      <c r="A4" s="16" t="s">
        <v>22</v>
      </c>
      <c r="B4" s="16">
        <v>1158465.8090039096</v>
      </c>
      <c r="C4" s="16">
        <v>1401027.337887719</v>
      </c>
      <c r="D4" s="16">
        <v>595678.81</v>
      </c>
      <c r="E4" s="16">
        <v>1018697</v>
      </c>
      <c r="F4" s="16">
        <v>1114546.42</v>
      </c>
      <c r="G4" s="16">
        <v>3010737.05</v>
      </c>
      <c r="H4" s="22">
        <v>8299152.426891629</v>
      </c>
    </row>
    <row r="5" spans="1:8" ht="12.75">
      <c r="A5" s="16" t="s">
        <v>23</v>
      </c>
      <c r="B5" s="16">
        <v>2326390.4310865737</v>
      </c>
      <c r="C5" s="16">
        <v>3921953.306280257</v>
      </c>
      <c r="D5" s="16">
        <v>3545537.088328642</v>
      </c>
      <c r="E5" s="16">
        <v>3763535</v>
      </c>
      <c r="F5" s="16">
        <v>3440198.84</v>
      </c>
      <c r="G5" s="16">
        <v>4817104.04</v>
      </c>
      <c r="H5" s="22">
        <v>21814718.705695476</v>
      </c>
    </row>
    <row r="6" spans="1:8" ht="12.75">
      <c r="A6" s="16" t="s">
        <v>24</v>
      </c>
      <c r="B6" s="16">
        <v>2580018.2051056926</v>
      </c>
      <c r="C6" s="16">
        <v>2578392.4554607654</v>
      </c>
      <c r="D6" s="16">
        <v>1030518.7675278242</v>
      </c>
      <c r="E6" s="16">
        <v>1344637</v>
      </c>
      <c r="F6" s="16">
        <v>2458298.81</v>
      </c>
      <c r="G6" s="16">
        <v>2338863.61</v>
      </c>
      <c r="H6" s="22">
        <v>12330728.84809428</v>
      </c>
    </row>
    <row r="7" spans="1:8" ht="12.75">
      <c r="A7" s="16" t="s">
        <v>25</v>
      </c>
      <c r="B7" s="16">
        <v>916449.0231217755</v>
      </c>
      <c r="C7" s="16">
        <v>1470786.0740792528</v>
      </c>
      <c r="D7" s="16">
        <v>845052.09</v>
      </c>
      <c r="E7" s="16">
        <v>1207296</v>
      </c>
      <c r="F7" s="16">
        <v>1439012.9</v>
      </c>
      <c r="G7" s="16">
        <v>3255799.89</v>
      </c>
      <c r="H7" s="22">
        <v>9134395.977201028</v>
      </c>
    </row>
    <row r="8" spans="1:8" ht="12.75">
      <c r="A8" s="16" t="s">
        <v>26</v>
      </c>
      <c r="B8" s="16">
        <v>1785074.9234352647</v>
      </c>
      <c r="C8" s="16">
        <v>1723458.3150687143</v>
      </c>
      <c r="D8" s="16">
        <v>1117028.51</v>
      </c>
      <c r="E8" s="16">
        <v>1045146</v>
      </c>
      <c r="F8" s="16">
        <v>2410580.8</v>
      </c>
      <c r="G8" s="16">
        <v>3149347.09</v>
      </c>
      <c r="H8" s="22">
        <v>11230635.63850398</v>
      </c>
    </row>
    <row r="9" spans="1:8" ht="12.75">
      <c r="A9" s="16" t="s">
        <v>27</v>
      </c>
      <c r="B9" s="16">
        <v>5943241.276268289</v>
      </c>
      <c r="C9" s="16">
        <v>6716649.48685997</v>
      </c>
      <c r="D9" s="16">
        <v>3755573.3775670747</v>
      </c>
      <c r="E9" s="16">
        <v>3872552</v>
      </c>
      <c r="F9" s="16">
        <v>6855098.239999999</v>
      </c>
      <c r="G9" s="16">
        <v>9887936.53</v>
      </c>
      <c r="H9" s="22">
        <v>37031050.91069534</v>
      </c>
    </row>
    <row r="10" spans="1:8" ht="12.75">
      <c r="A10" s="16" t="s">
        <v>28</v>
      </c>
      <c r="B10" s="16">
        <v>1315804.2473415383</v>
      </c>
      <c r="C10" s="16">
        <v>1127473.06</v>
      </c>
      <c r="D10" s="16">
        <v>1081007.22</v>
      </c>
      <c r="E10" s="16">
        <v>1476453</v>
      </c>
      <c r="F10" s="16">
        <v>1256671.75</v>
      </c>
      <c r="G10" s="16">
        <v>2775972.46</v>
      </c>
      <c r="H10" s="22">
        <v>9033381.73734154</v>
      </c>
    </row>
    <row r="11" spans="1:8" ht="12.75">
      <c r="A11" s="16" t="s">
        <v>29</v>
      </c>
      <c r="B11" s="16">
        <v>2020894.964028777</v>
      </c>
      <c r="C11" s="16">
        <v>1357134.6920591902</v>
      </c>
      <c r="D11" s="16">
        <v>1024954.32</v>
      </c>
      <c r="E11" s="16">
        <v>1079399</v>
      </c>
      <c r="F11" s="16">
        <v>1352082.44</v>
      </c>
      <c r="G11" s="16">
        <v>1876918.72</v>
      </c>
      <c r="H11" s="22">
        <v>8711384.136087967</v>
      </c>
    </row>
    <row r="12" spans="1:8" ht="12.75">
      <c r="A12" s="16" t="s">
        <v>30</v>
      </c>
      <c r="B12" s="16">
        <v>4653164.074741643</v>
      </c>
      <c r="C12" s="16">
        <v>3896682.806499242</v>
      </c>
      <c r="D12" s="16">
        <v>3327161.5019904766</v>
      </c>
      <c r="E12" s="16">
        <v>2592043</v>
      </c>
      <c r="F12" s="16">
        <v>3507264.46</v>
      </c>
      <c r="G12" s="16">
        <v>5524347.8</v>
      </c>
      <c r="H12" s="22">
        <v>23500663.64323136</v>
      </c>
    </row>
    <row r="13" spans="1:8" ht="12.75">
      <c r="A13" s="16" t="s">
        <v>31</v>
      </c>
      <c r="B13" s="16">
        <v>1395167.9807051702</v>
      </c>
      <c r="C13" s="16">
        <v>816912.278879914</v>
      </c>
      <c r="D13" s="16">
        <v>1016902.3695042013</v>
      </c>
      <c r="E13" s="16">
        <v>791778</v>
      </c>
      <c r="F13" s="16">
        <v>837641.62</v>
      </c>
      <c r="G13" s="16">
        <v>2455648.12</v>
      </c>
      <c r="H13" s="22">
        <v>7314050.369089286</v>
      </c>
    </row>
    <row r="14" spans="1:8" ht="12.75">
      <c r="A14" s="16" t="s">
        <v>32</v>
      </c>
      <c r="B14" s="16">
        <v>409619.29328037926</v>
      </c>
      <c r="C14" s="16">
        <v>303540.23900009354</v>
      </c>
      <c r="D14" s="16">
        <v>141444.82</v>
      </c>
      <c r="E14" s="16">
        <v>339745</v>
      </c>
      <c r="F14" s="16">
        <v>353887.68</v>
      </c>
      <c r="G14" s="16">
        <v>951415.86</v>
      </c>
      <c r="H14" s="22">
        <v>2499652.8922804734</v>
      </c>
    </row>
    <row r="15" spans="1:8" ht="12.75">
      <c r="A15" s="16" t="s">
        <v>33</v>
      </c>
      <c r="B15" s="16">
        <v>159641.04179685685</v>
      </c>
      <c r="C15" s="16">
        <v>157309.94605972894</v>
      </c>
      <c r="D15" s="16">
        <v>241791.3</v>
      </c>
      <c r="E15" s="16">
        <v>257315</v>
      </c>
      <c r="F15" s="16">
        <v>216525.2</v>
      </c>
      <c r="G15" s="16">
        <v>430833.5</v>
      </c>
      <c r="H15" s="22">
        <v>1463415.9878565858</v>
      </c>
    </row>
    <row r="16" spans="1:8" ht="12.75">
      <c r="A16" s="16" t="s">
        <v>34</v>
      </c>
      <c r="B16" s="16">
        <v>913621.1323833971</v>
      </c>
      <c r="C16" s="16">
        <v>925735</v>
      </c>
      <c r="D16" s="16">
        <v>624906.1229456635</v>
      </c>
      <c r="E16" s="16">
        <v>878439</v>
      </c>
      <c r="F16" s="16">
        <v>1131353.54</v>
      </c>
      <c r="G16" s="16">
        <v>1251483.41</v>
      </c>
      <c r="H16" s="22">
        <v>5725538.205329061</v>
      </c>
    </row>
    <row r="17" spans="1:8" ht="12.75">
      <c r="A17" s="16" t="s">
        <v>35</v>
      </c>
      <c r="B17" s="16">
        <v>2670803.596605845</v>
      </c>
      <c r="C17" s="16">
        <v>1622286.8331483116</v>
      </c>
      <c r="D17" s="16">
        <v>1342639.88</v>
      </c>
      <c r="E17" s="16">
        <v>1776364</v>
      </c>
      <c r="F17" s="16">
        <v>2325355.62</v>
      </c>
      <c r="G17" s="16">
        <v>2967516.96</v>
      </c>
      <c r="H17" s="22">
        <v>12704966.889754156</v>
      </c>
    </row>
    <row r="18" spans="1:8" ht="12.75">
      <c r="A18" s="16" t="s">
        <v>36</v>
      </c>
      <c r="B18" s="16">
        <v>911786.2281603289</v>
      </c>
      <c r="C18" s="16">
        <v>753780.1638122841</v>
      </c>
      <c r="D18" s="16">
        <v>922879.86</v>
      </c>
      <c r="E18" s="16">
        <v>1154793</v>
      </c>
      <c r="F18" s="16">
        <v>544887.71</v>
      </c>
      <c r="G18" s="16">
        <v>1000805.57</v>
      </c>
      <c r="H18" s="22">
        <v>5288932.531972613</v>
      </c>
    </row>
    <row r="19" spans="1:8" ht="12.75">
      <c r="A19" s="16" t="s">
        <v>37</v>
      </c>
      <c r="B19" s="16">
        <v>447585.3987305489</v>
      </c>
      <c r="C19" s="16">
        <v>828004.7248449079</v>
      </c>
      <c r="D19" s="16">
        <v>405688.36</v>
      </c>
      <c r="E19" s="16">
        <v>600898</v>
      </c>
      <c r="F19" s="16">
        <v>542027.66</v>
      </c>
      <c r="G19" s="16">
        <v>1075449.16</v>
      </c>
      <c r="H19" s="22">
        <v>3899653.3035754566</v>
      </c>
    </row>
    <row r="20" spans="1:8" ht="12.75">
      <c r="A20" s="16" t="s">
        <v>38</v>
      </c>
      <c r="B20" s="16">
        <v>354824.5595913793</v>
      </c>
      <c r="C20" s="16">
        <v>229935.06186486076</v>
      </c>
      <c r="D20" s="16">
        <v>335743.96</v>
      </c>
      <c r="E20" s="16">
        <v>531747</v>
      </c>
      <c r="F20" s="16">
        <v>668564.46</v>
      </c>
      <c r="G20" s="16">
        <v>395285.93</v>
      </c>
      <c r="H20" s="22">
        <v>2516100.9714562404</v>
      </c>
    </row>
    <row r="21" spans="1:8" ht="12.75">
      <c r="A21" s="16" t="s">
        <v>39</v>
      </c>
      <c r="B21" s="16">
        <v>1190193.2685007774</v>
      </c>
      <c r="C21" s="16">
        <v>867381.0971707065</v>
      </c>
      <c r="D21" s="16">
        <v>624703.04</v>
      </c>
      <c r="E21" s="16">
        <v>1283928</v>
      </c>
      <c r="F21" s="16">
        <v>1158746.11</v>
      </c>
      <c r="G21" s="16">
        <v>4089990.82</v>
      </c>
      <c r="H21" s="22">
        <v>9214942.335671484</v>
      </c>
    </row>
    <row r="22" spans="1:8" ht="12.75">
      <c r="A22" s="16" t="s">
        <v>40</v>
      </c>
      <c r="B22" s="16">
        <v>226230.6858031163</v>
      </c>
      <c r="C22" s="16">
        <v>394303.7395136958</v>
      </c>
      <c r="D22" s="16">
        <v>197290.73</v>
      </c>
      <c r="E22" s="16">
        <v>436299</v>
      </c>
      <c r="F22" s="16">
        <v>485565.26</v>
      </c>
      <c r="G22" s="16">
        <v>409500.92</v>
      </c>
      <c r="H22" s="22">
        <v>2149190.335316812</v>
      </c>
    </row>
    <row r="23" spans="1:8" ht="12.75">
      <c r="A23" s="16" t="s">
        <v>41</v>
      </c>
      <c r="B23" s="16">
        <v>1412595.6473012546</v>
      </c>
      <c r="C23" s="16">
        <v>403055.21288388467</v>
      </c>
      <c r="D23" s="16">
        <v>888429.1403505192</v>
      </c>
      <c r="E23" s="16">
        <v>748651</v>
      </c>
      <c r="F23" s="16">
        <v>1585386.511</v>
      </c>
      <c r="G23" s="16">
        <v>846232.86</v>
      </c>
      <c r="H23" s="22">
        <v>5884350.371535658</v>
      </c>
    </row>
    <row r="24" spans="1:8" ht="12.75">
      <c r="A24" s="16" t="s">
        <v>43</v>
      </c>
      <c r="B24" s="16">
        <v>859089.902234709</v>
      </c>
      <c r="C24" s="16">
        <v>1049323.1769177206</v>
      </c>
      <c r="D24" s="16">
        <v>899102.524769841</v>
      </c>
      <c r="E24" s="16">
        <v>509717</v>
      </c>
      <c r="F24" s="16">
        <v>567587.82</v>
      </c>
      <c r="G24" s="16">
        <v>1413412.94</v>
      </c>
      <c r="H24" s="22">
        <v>5298233.363922271</v>
      </c>
    </row>
    <row r="25" spans="1:8" ht="12.75">
      <c r="A25" s="16" t="s">
        <v>44</v>
      </c>
      <c r="B25" s="16">
        <v>1793339.0322630624</v>
      </c>
      <c r="C25" s="16">
        <v>3278862.3436904578</v>
      </c>
      <c r="D25" s="16">
        <v>3521215.82</v>
      </c>
      <c r="E25" s="16">
        <v>3095897</v>
      </c>
      <c r="F25" s="16">
        <v>4093812.65</v>
      </c>
      <c r="G25" s="16">
        <v>7346538.699999999</v>
      </c>
      <c r="H25" s="22">
        <v>23129665.54595352</v>
      </c>
    </row>
    <row r="26" spans="1:8" ht="12.75">
      <c r="A26" s="16" t="s">
        <v>45</v>
      </c>
      <c r="B26" s="16">
        <v>173754.87922655413</v>
      </c>
      <c r="C26" s="16">
        <v>162596.98946912115</v>
      </c>
      <c r="D26" s="16">
        <v>310253.69</v>
      </c>
      <c r="E26" s="16">
        <v>200186</v>
      </c>
      <c r="F26" s="16">
        <v>182486.67</v>
      </c>
      <c r="G26" s="16">
        <v>475008.65</v>
      </c>
      <c r="H26" s="22">
        <v>1504286.8786956754</v>
      </c>
    </row>
    <row r="27" spans="1:8" ht="12.75">
      <c r="A27" s="16" t="s">
        <v>46</v>
      </c>
      <c r="B27" s="16">
        <v>244265.04051604372</v>
      </c>
      <c r="C27" s="16">
        <v>402736.1902021924</v>
      </c>
      <c r="D27" s="16">
        <v>161938.68</v>
      </c>
      <c r="E27" s="16">
        <v>329998</v>
      </c>
      <c r="F27" s="16">
        <v>594614.56</v>
      </c>
      <c r="G27" s="16">
        <v>525077.86</v>
      </c>
      <c r="H27" s="22">
        <v>2258630.330718236</v>
      </c>
    </row>
    <row r="28" spans="1:8" ht="12.75">
      <c r="A28" s="16" t="s">
        <v>47</v>
      </c>
      <c r="B28" s="16">
        <v>1721729.0956323242</v>
      </c>
      <c r="C28" s="16">
        <v>556918.99</v>
      </c>
      <c r="D28" s="16">
        <v>853753.5</v>
      </c>
      <c r="E28" s="16">
        <v>905615</v>
      </c>
      <c r="F28" s="16">
        <v>1155305.46</v>
      </c>
      <c r="G28" s="16">
        <v>1077698.91</v>
      </c>
      <c r="H28" s="22">
        <v>6271020.955632324</v>
      </c>
    </row>
    <row r="29" spans="1:8" ht="12.75">
      <c r="A29" s="16" t="s">
        <v>42</v>
      </c>
      <c r="B29" s="16">
        <v>2099736.118413238</v>
      </c>
      <c r="C29" s="16">
        <v>911259</v>
      </c>
      <c r="D29" s="16">
        <v>1642483.33</v>
      </c>
      <c r="E29" s="16">
        <v>1801277</v>
      </c>
      <c r="F29" s="16">
        <v>2254246.04</v>
      </c>
      <c r="G29" s="16">
        <v>3209890.54</v>
      </c>
      <c r="H29" s="22">
        <v>11918892.028413238</v>
      </c>
    </row>
    <row r="30" spans="2:8" ht="12.75">
      <c r="B30" s="52">
        <v>44062312.311439</v>
      </c>
      <c r="C30" s="52">
        <v>41943278.46174152</v>
      </c>
      <c r="D30" s="52">
        <v>33686454.17268377</v>
      </c>
      <c r="E30" s="52">
        <v>36489071</v>
      </c>
      <c r="F30" s="52">
        <v>46308348.531</v>
      </c>
      <c r="G30" s="52">
        <v>74197183.89</v>
      </c>
      <c r="H30" s="52">
        <v>276674627.3668643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0"/>
  <dimension ref="A1:H34"/>
  <sheetViews>
    <sheetView workbookViewId="0" topLeftCell="B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0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1450977.2640179314</v>
      </c>
      <c r="C6" s="24">
        <v>1523514.947477494</v>
      </c>
      <c r="D6" s="24">
        <v>1326237.25</v>
      </c>
      <c r="E6" s="24">
        <v>1849377</v>
      </c>
      <c r="F6" s="24">
        <v>1429462.53</v>
      </c>
      <c r="G6" s="24">
        <v>3055167.77</v>
      </c>
      <c r="H6" s="30">
        <v>10634736.761495426</v>
      </c>
    </row>
    <row r="7" spans="1:8" ht="17.25" customHeight="1">
      <c r="A7" s="29" t="s">
        <v>3</v>
      </c>
      <c r="B7" s="24">
        <v>819999.5765053427</v>
      </c>
      <c r="C7" s="24">
        <v>566128.9526110452</v>
      </c>
      <c r="D7" s="24">
        <v>522672.44</v>
      </c>
      <c r="E7" s="24">
        <v>50000</v>
      </c>
      <c r="F7" s="24">
        <v>570000</v>
      </c>
      <c r="G7" s="24">
        <v>265000</v>
      </c>
      <c r="H7" s="30">
        <v>2793800.969116388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160813.388628652</v>
      </c>
      <c r="C9" s="24">
        <v>55570</v>
      </c>
      <c r="D9" s="24">
        <v>66154.98</v>
      </c>
      <c r="E9" s="24">
        <v>37086</v>
      </c>
      <c r="F9" s="24">
        <v>89980.94</v>
      </c>
      <c r="G9" s="24">
        <v>77583.6</v>
      </c>
      <c r="H9" s="30">
        <v>487188.908628652</v>
      </c>
    </row>
    <row r="10" spans="1:8" ht="17.25" customHeight="1">
      <c r="A10" s="29" t="s">
        <v>6</v>
      </c>
      <c r="B10" s="24">
        <v>321770.08371766336</v>
      </c>
      <c r="C10" s="24">
        <v>316897.36</v>
      </c>
      <c r="D10" s="24">
        <v>509009.22265221283</v>
      </c>
      <c r="E10" s="24">
        <v>311342</v>
      </c>
      <c r="F10" s="24">
        <v>432506.38</v>
      </c>
      <c r="G10" s="24">
        <v>509941.46</v>
      </c>
      <c r="H10" s="30">
        <v>2401466.506369876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2679</v>
      </c>
      <c r="D13" s="24">
        <v>0</v>
      </c>
      <c r="E13" s="24">
        <v>20596</v>
      </c>
      <c r="F13" s="24">
        <v>0</v>
      </c>
      <c r="G13" s="24">
        <v>0</v>
      </c>
      <c r="H13" s="30">
        <v>23275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144178.31707354862</v>
      </c>
      <c r="C17" s="24">
        <v>20041</v>
      </c>
      <c r="D17" s="24">
        <v>96037.55704731261</v>
      </c>
      <c r="E17" s="24">
        <v>124032</v>
      </c>
      <c r="F17" s="24">
        <v>180243.9</v>
      </c>
      <c r="G17" s="24">
        <v>262770.77</v>
      </c>
      <c r="H17" s="30">
        <v>827303.5441208612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119024.95003279501</v>
      </c>
      <c r="C19" s="24">
        <v>69749</v>
      </c>
      <c r="D19" s="24">
        <v>48584.05</v>
      </c>
      <c r="E19" s="24">
        <v>73794</v>
      </c>
      <c r="F19" s="24">
        <v>36000</v>
      </c>
      <c r="G19" s="24">
        <v>1442729.84</v>
      </c>
      <c r="H19" s="30">
        <v>1789881.840032795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132491</v>
      </c>
      <c r="D22" s="24">
        <v>32477.47</v>
      </c>
      <c r="E22" s="24">
        <v>77880</v>
      </c>
      <c r="F22" s="24">
        <v>67050.91</v>
      </c>
      <c r="G22" s="24">
        <v>61825.26</v>
      </c>
      <c r="H22" s="30">
        <v>371724.64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3016763.579975933</v>
      </c>
      <c r="C25" s="32">
        <v>2687071.260088539</v>
      </c>
      <c r="D25" s="32">
        <v>2601172.9696995253</v>
      </c>
      <c r="E25" s="32">
        <v>2544107</v>
      </c>
      <c r="F25" s="32">
        <v>2805244.66</v>
      </c>
      <c r="G25" s="32">
        <v>5675018.7</v>
      </c>
      <c r="H25" s="33">
        <v>19329378.169763997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1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21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420896.2980369473</v>
      </c>
      <c r="C6" s="24">
        <v>840943</v>
      </c>
      <c r="D6" s="24">
        <v>410836.75</v>
      </c>
      <c r="E6" s="24">
        <v>346501</v>
      </c>
      <c r="F6" s="24">
        <v>401150.92</v>
      </c>
      <c r="G6" s="24">
        <v>1154341.05</v>
      </c>
      <c r="H6" s="30">
        <v>3574669.0180369476</v>
      </c>
    </row>
    <row r="7" spans="1:8" ht="17.25" customHeight="1">
      <c r="A7" s="29" t="s">
        <v>3</v>
      </c>
      <c r="B7" s="24">
        <v>619999.6797967226</v>
      </c>
      <c r="C7" s="24">
        <v>145566</v>
      </c>
      <c r="D7" s="24">
        <v>70000</v>
      </c>
      <c r="E7" s="24">
        <v>10000</v>
      </c>
      <c r="F7" s="24">
        <v>290000</v>
      </c>
      <c r="G7" s="24">
        <v>40000</v>
      </c>
      <c r="H7" s="30">
        <v>1175565.6797967227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209100.25977782023</v>
      </c>
      <c r="C9" s="24">
        <v>50863</v>
      </c>
      <c r="D9" s="24">
        <v>44449</v>
      </c>
      <c r="E9" s="24">
        <v>87746</v>
      </c>
      <c r="F9" s="24">
        <v>77260</v>
      </c>
      <c r="G9" s="24">
        <v>116115.78</v>
      </c>
      <c r="H9" s="30">
        <v>585534.0397778202</v>
      </c>
    </row>
    <row r="10" spans="1:8" ht="17.25" customHeight="1">
      <c r="A10" s="29" t="s">
        <v>6</v>
      </c>
      <c r="B10" s="24">
        <v>66700.75454352958</v>
      </c>
      <c r="C10" s="24">
        <v>64998.68</v>
      </c>
      <c r="D10" s="24">
        <v>93472.36</v>
      </c>
      <c r="E10" s="24">
        <v>127453</v>
      </c>
      <c r="F10" s="24">
        <v>158655.72</v>
      </c>
      <c r="G10" s="24">
        <v>221677.66</v>
      </c>
      <c r="H10" s="30">
        <v>732958.1745435296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43364.88402960331</v>
      </c>
      <c r="C13" s="24">
        <v>0</v>
      </c>
      <c r="D13" s="24">
        <v>10841.28</v>
      </c>
      <c r="E13" s="24">
        <v>4936</v>
      </c>
      <c r="F13" s="24">
        <v>0</v>
      </c>
      <c r="G13" s="24">
        <v>27727.8</v>
      </c>
      <c r="H13" s="30">
        <v>86869.9640296033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323919</v>
      </c>
      <c r="F14" s="24">
        <v>0</v>
      </c>
      <c r="G14" s="24">
        <v>0</v>
      </c>
      <c r="H14" s="30">
        <v>323919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42283</v>
      </c>
      <c r="G17" s="24">
        <v>69107</v>
      </c>
      <c r="H17" s="30">
        <v>111390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259197</v>
      </c>
      <c r="H19" s="30">
        <v>259197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294336</v>
      </c>
      <c r="D22" s="24">
        <v>0</v>
      </c>
      <c r="E22" s="24">
        <v>0</v>
      </c>
      <c r="F22" s="24">
        <v>0</v>
      </c>
      <c r="G22" s="24">
        <v>73175</v>
      </c>
      <c r="H22" s="30">
        <v>367511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1360061.876184623</v>
      </c>
      <c r="C25" s="32">
        <v>1396706.68</v>
      </c>
      <c r="D25" s="32">
        <v>629599.39</v>
      </c>
      <c r="E25" s="32">
        <v>900555</v>
      </c>
      <c r="F25" s="32">
        <v>969349.64</v>
      </c>
      <c r="G25" s="32">
        <v>1961341.29</v>
      </c>
      <c r="H25" s="33">
        <v>7217613.876184624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2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22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419261.2548869734</v>
      </c>
      <c r="C6" s="24">
        <v>441241</v>
      </c>
      <c r="D6" s="24">
        <v>275025.77</v>
      </c>
      <c r="E6" s="24">
        <v>348211</v>
      </c>
      <c r="F6" s="46">
        <v>693379.76</v>
      </c>
      <c r="G6" s="46">
        <v>1149050.6</v>
      </c>
      <c r="H6" s="30">
        <v>3326169.3848869735</v>
      </c>
    </row>
    <row r="7" spans="1:8" ht="17.25" customHeight="1">
      <c r="A7" s="29" t="s">
        <v>3</v>
      </c>
      <c r="B7" s="24">
        <v>209992.40808358337</v>
      </c>
      <c r="C7" s="24">
        <v>65000</v>
      </c>
      <c r="D7" s="24">
        <v>80000</v>
      </c>
      <c r="E7" s="24">
        <v>0</v>
      </c>
      <c r="F7" s="46">
        <v>145000</v>
      </c>
      <c r="G7" s="46">
        <v>105000</v>
      </c>
      <c r="H7" s="30">
        <v>604992.4080835833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46">
        <v>0</v>
      </c>
      <c r="G8" s="46">
        <v>0</v>
      </c>
      <c r="H8" s="30">
        <v>0</v>
      </c>
    </row>
    <row r="9" spans="1:8" ht="17.25" customHeight="1">
      <c r="A9" s="29" t="s">
        <v>5</v>
      </c>
      <c r="B9" s="24">
        <v>159007.27687770818</v>
      </c>
      <c r="C9" s="24">
        <v>318626.40788771905</v>
      </c>
      <c r="D9" s="24">
        <v>29744.06</v>
      </c>
      <c r="E9" s="24">
        <v>311493</v>
      </c>
      <c r="F9" s="46">
        <v>22995</v>
      </c>
      <c r="G9" s="46">
        <v>133100.96</v>
      </c>
      <c r="H9" s="30">
        <v>974966.7047654272</v>
      </c>
    </row>
    <row r="10" spans="1:8" ht="17.25" customHeight="1">
      <c r="A10" s="29" t="s">
        <v>6</v>
      </c>
      <c r="B10" s="24">
        <v>205502.56937307297</v>
      </c>
      <c r="C10" s="24">
        <v>289789.93</v>
      </c>
      <c r="D10" s="24">
        <v>176704.08</v>
      </c>
      <c r="E10" s="24">
        <v>260850</v>
      </c>
      <c r="F10" s="46">
        <v>62331.24</v>
      </c>
      <c r="G10" s="46">
        <v>353786.16</v>
      </c>
      <c r="H10" s="30">
        <v>1348963.979373073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46">
        <v>0</v>
      </c>
      <c r="G11" s="46">
        <v>0</v>
      </c>
      <c r="H11" s="30">
        <v>0</v>
      </c>
    </row>
    <row r="12" spans="1:8" ht="17.25" customHeight="1">
      <c r="A12" s="29" t="s">
        <v>8</v>
      </c>
      <c r="B12" s="24">
        <v>10810.165937601678</v>
      </c>
      <c r="C12" s="24">
        <v>0</v>
      </c>
      <c r="D12" s="24">
        <v>0</v>
      </c>
      <c r="E12" s="24">
        <v>975</v>
      </c>
      <c r="F12" s="46">
        <v>0</v>
      </c>
      <c r="G12" s="46">
        <v>975</v>
      </c>
      <c r="H12" s="30">
        <v>12760.165937601678</v>
      </c>
    </row>
    <row r="13" spans="1:8" ht="17.25" customHeight="1">
      <c r="A13" s="29" t="s">
        <v>9</v>
      </c>
      <c r="B13" s="24">
        <v>91282.06396835152</v>
      </c>
      <c r="C13" s="24">
        <v>91138</v>
      </c>
      <c r="D13" s="24">
        <v>0</v>
      </c>
      <c r="E13" s="24">
        <v>54462</v>
      </c>
      <c r="F13" s="46">
        <v>113190.15</v>
      </c>
      <c r="G13" s="46">
        <v>0</v>
      </c>
      <c r="H13" s="30">
        <v>350072.2139683515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46">
        <v>0</v>
      </c>
      <c r="G14" s="46">
        <v>367809</v>
      </c>
      <c r="H14" s="30">
        <v>367809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46">
        <v>0</v>
      </c>
      <c r="G16" s="46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50552</v>
      </c>
      <c r="D17" s="24">
        <v>34204.9</v>
      </c>
      <c r="E17" s="24">
        <v>42706</v>
      </c>
      <c r="F17" s="46">
        <v>29928</v>
      </c>
      <c r="G17" s="46">
        <v>257103</v>
      </c>
      <c r="H17" s="30">
        <v>414493.9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46">
        <v>0</v>
      </c>
      <c r="G18" s="46">
        <v>0</v>
      </c>
      <c r="H18" s="30">
        <v>0</v>
      </c>
    </row>
    <row r="19" spans="1:8" ht="17.25" customHeight="1">
      <c r="A19" s="29" t="s">
        <v>15</v>
      </c>
      <c r="B19" s="24">
        <v>62610.06987661845</v>
      </c>
      <c r="C19" s="24">
        <v>125403</v>
      </c>
      <c r="D19" s="24">
        <v>0</v>
      </c>
      <c r="E19" s="24">
        <v>0</v>
      </c>
      <c r="F19" s="46">
        <v>47722.27</v>
      </c>
      <c r="G19" s="46">
        <v>643912.33</v>
      </c>
      <c r="H19" s="30">
        <v>879647.6698766184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46">
        <v>0</v>
      </c>
      <c r="G20" s="46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19277</v>
      </c>
      <c r="D22" s="24">
        <v>0</v>
      </c>
      <c r="E22" s="24">
        <v>0</v>
      </c>
      <c r="F22" s="46">
        <v>0</v>
      </c>
      <c r="G22" s="46">
        <v>0</v>
      </c>
      <c r="H22" s="30">
        <v>19277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1158465.8090039096</v>
      </c>
      <c r="C25" s="32">
        <v>1401027.337887719</v>
      </c>
      <c r="D25" s="32">
        <v>595678.81</v>
      </c>
      <c r="E25" s="32">
        <v>1018697</v>
      </c>
      <c r="F25" s="32">
        <v>1114546.42</v>
      </c>
      <c r="G25" s="32">
        <v>3010737.05</v>
      </c>
      <c r="H25" s="33">
        <v>8299152.426891629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3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23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744291.9066039344</v>
      </c>
      <c r="C6" s="24">
        <v>1929817.0131688942</v>
      </c>
      <c r="D6" s="24">
        <v>1464974.03</v>
      </c>
      <c r="E6" s="24">
        <v>1574988</v>
      </c>
      <c r="F6" s="46">
        <v>1553953.02</v>
      </c>
      <c r="G6" s="46">
        <v>1939959.94</v>
      </c>
      <c r="H6" s="30">
        <v>9207983.909772828</v>
      </c>
    </row>
    <row r="7" spans="1:8" ht="17.25" customHeight="1">
      <c r="A7" s="29" t="s">
        <v>3</v>
      </c>
      <c r="B7" s="24">
        <v>279999.8398983613</v>
      </c>
      <c r="C7" s="24">
        <v>574999.8743355472</v>
      </c>
      <c r="D7" s="24">
        <v>165000</v>
      </c>
      <c r="E7" s="24">
        <v>95000</v>
      </c>
      <c r="F7" s="46">
        <v>320000</v>
      </c>
      <c r="G7" s="46">
        <v>225000</v>
      </c>
      <c r="H7" s="30">
        <v>1659999.7142339086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46">
        <v>0</v>
      </c>
      <c r="G8" s="46">
        <v>0</v>
      </c>
      <c r="H8" s="30">
        <v>0</v>
      </c>
    </row>
    <row r="9" spans="1:8" ht="17.25" customHeight="1">
      <c r="A9" s="29" t="s">
        <v>5</v>
      </c>
      <c r="B9" s="24">
        <v>715107.7070863051</v>
      </c>
      <c r="C9" s="24">
        <v>326345.63886751694</v>
      </c>
      <c r="D9" s="24">
        <v>190450</v>
      </c>
      <c r="E9" s="24">
        <v>192155</v>
      </c>
      <c r="F9" s="46">
        <v>112592.34</v>
      </c>
      <c r="G9" s="46">
        <v>446419.34</v>
      </c>
      <c r="H9" s="30">
        <v>1983070.0259538223</v>
      </c>
    </row>
    <row r="10" spans="1:8" ht="17.25" customHeight="1">
      <c r="A10" s="29" t="s">
        <v>6</v>
      </c>
      <c r="B10" s="24">
        <v>483997.24212015886</v>
      </c>
      <c r="C10" s="24">
        <v>668259.34</v>
      </c>
      <c r="D10" s="24">
        <v>866431.3183286422</v>
      </c>
      <c r="E10" s="24">
        <v>987451</v>
      </c>
      <c r="F10" s="46">
        <v>869885.48</v>
      </c>
      <c r="G10" s="46">
        <v>914206.76</v>
      </c>
      <c r="H10" s="30">
        <v>4790231.140448801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46">
        <v>0</v>
      </c>
      <c r="G11" s="46">
        <v>0</v>
      </c>
      <c r="H11" s="30">
        <v>0</v>
      </c>
    </row>
    <row r="12" spans="1:8" ht="17.25" customHeight="1">
      <c r="A12" s="29" t="s">
        <v>8</v>
      </c>
      <c r="B12" s="24">
        <v>26762.63124460948</v>
      </c>
      <c r="C12" s="24">
        <v>0</v>
      </c>
      <c r="D12" s="24">
        <v>0</v>
      </c>
      <c r="E12" s="24">
        <v>0</v>
      </c>
      <c r="F12" s="46">
        <v>0</v>
      </c>
      <c r="G12" s="46">
        <v>0</v>
      </c>
      <c r="H12" s="30">
        <v>26762.63124460948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46">
        <v>0</v>
      </c>
      <c r="G13" s="46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153490</v>
      </c>
      <c r="F14" s="46">
        <v>214885</v>
      </c>
      <c r="G14" s="46">
        <v>27618</v>
      </c>
      <c r="H14" s="30">
        <v>395993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46">
        <v>0</v>
      </c>
      <c r="G16" s="46">
        <v>0</v>
      </c>
      <c r="H16" s="30">
        <v>0</v>
      </c>
    </row>
    <row r="17" spans="1:8" ht="17.25" customHeight="1">
      <c r="A17" s="29" t="s">
        <v>13</v>
      </c>
      <c r="B17" s="24">
        <v>59296.4824120603</v>
      </c>
      <c r="C17" s="24">
        <v>276315.43990829866</v>
      </c>
      <c r="D17" s="24">
        <v>522257.19</v>
      </c>
      <c r="E17" s="24">
        <v>451910</v>
      </c>
      <c r="F17" s="46">
        <v>275423</v>
      </c>
      <c r="G17" s="46">
        <v>647630</v>
      </c>
      <c r="H17" s="30">
        <v>2232832.112320359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46">
        <v>0</v>
      </c>
      <c r="G18" s="46">
        <v>0</v>
      </c>
      <c r="H18" s="30">
        <v>0</v>
      </c>
    </row>
    <row r="19" spans="1:8" ht="17.25" customHeight="1">
      <c r="A19" s="29" t="s">
        <v>15</v>
      </c>
      <c r="B19" s="24">
        <v>16934.621721144264</v>
      </c>
      <c r="C19" s="24">
        <v>122054</v>
      </c>
      <c r="D19" s="24">
        <v>336424.55</v>
      </c>
      <c r="E19" s="24">
        <v>308541</v>
      </c>
      <c r="F19" s="46">
        <v>89480</v>
      </c>
      <c r="G19" s="46">
        <v>616270</v>
      </c>
      <c r="H19" s="30">
        <v>1489704.171721144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46">
        <v>0</v>
      </c>
      <c r="G20" s="46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24162</v>
      </c>
      <c r="D22" s="24">
        <v>0</v>
      </c>
      <c r="E22" s="24">
        <v>0</v>
      </c>
      <c r="F22" s="46">
        <v>3980</v>
      </c>
      <c r="G22" s="46">
        <v>0</v>
      </c>
      <c r="H22" s="30">
        <v>28142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2326390.4310865737</v>
      </c>
      <c r="C25" s="32">
        <v>3921953.306280257</v>
      </c>
      <c r="D25" s="32">
        <v>3545537.088328642</v>
      </c>
      <c r="E25" s="32">
        <v>3763535</v>
      </c>
      <c r="F25" s="32">
        <v>3440198.84</v>
      </c>
      <c r="G25" s="32">
        <v>4817104.04</v>
      </c>
      <c r="H25" s="33">
        <v>21814718.705695476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4"/>
  <dimension ref="A1:H34"/>
  <sheetViews>
    <sheetView workbookViewId="0" topLeftCell="A4">
      <selection activeCell="D9" sqref="D9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24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1758442.505435709</v>
      </c>
      <c r="C6" s="24">
        <v>2175073.2664216524</v>
      </c>
      <c r="D6" s="24">
        <v>724566.9875278241</v>
      </c>
      <c r="E6" s="24">
        <v>1269707</v>
      </c>
      <c r="F6" s="46">
        <v>1939735.71</v>
      </c>
      <c r="G6" s="46">
        <v>1827072.57</v>
      </c>
      <c r="H6" s="30">
        <v>9694598.039385185</v>
      </c>
    </row>
    <row r="7" spans="1:8" ht="17.25" customHeight="1">
      <c r="A7" s="29" t="s">
        <v>3</v>
      </c>
      <c r="B7" s="24">
        <v>779999.5971636188</v>
      </c>
      <c r="C7" s="24">
        <v>359825.9790391128</v>
      </c>
      <c r="D7" s="24">
        <v>210000</v>
      </c>
      <c r="E7" s="24">
        <v>40000</v>
      </c>
      <c r="F7" s="46">
        <v>320000</v>
      </c>
      <c r="G7" s="46">
        <v>190000</v>
      </c>
      <c r="H7" s="30">
        <v>1899825.5762027316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46">
        <v>0</v>
      </c>
      <c r="G8" s="46">
        <v>0</v>
      </c>
      <c r="H8" s="30">
        <v>0</v>
      </c>
    </row>
    <row r="9" spans="1:8" ht="17.25" customHeight="1">
      <c r="A9" s="29" t="s">
        <v>5</v>
      </c>
      <c r="B9" s="24">
        <v>8144.525298641202</v>
      </c>
      <c r="C9" s="24">
        <v>0</v>
      </c>
      <c r="D9" s="24">
        <v>20920</v>
      </c>
      <c r="E9" s="24">
        <v>10760</v>
      </c>
      <c r="F9" s="46">
        <v>31935</v>
      </c>
      <c r="G9" s="46">
        <v>11162.94</v>
      </c>
      <c r="H9" s="30">
        <v>82922.46529864121</v>
      </c>
    </row>
    <row r="10" spans="1:8" ht="17.25" customHeight="1">
      <c r="A10" s="29" t="s">
        <v>6</v>
      </c>
      <c r="B10" s="24">
        <v>20512.407877000624</v>
      </c>
      <c r="C10" s="24">
        <v>38453.21</v>
      </c>
      <c r="D10" s="24">
        <v>0</v>
      </c>
      <c r="E10" s="24">
        <v>24170</v>
      </c>
      <c r="F10" s="46">
        <v>45646.1</v>
      </c>
      <c r="G10" s="46">
        <v>30274.1</v>
      </c>
      <c r="H10" s="30">
        <v>159055.81787700063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46">
        <v>0</v>
      </c>
      <c r="G11" s="46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46">
        <v>0</v>
      </c>
      <c r="G12" s="46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5040</v>
      </c>
      <c r="D13" s="24">
        <v>72903.78</v>
      </c>
      <c r="E13" s="24">
        <v>0</v>
      </c>
      <c r="F13" s="46">
        <v>0</v>
      </c>
      <c r="G13" s="46">
        <v>0</v>
      </c>
      <c r="H13" s="30">
        <v>77943.78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46">
        <v>0</v>
      </c>
      <c r="G14" s="46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46">
        <v>0</v>
      </c>
      <c r="G16" s="46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46">
        <v>106808</v>
      </c>
      <c r="G17" s="46">
        <v>71076</v>
      </c>
      <c r="H17" s="30">
        <v>177884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46">
        <v>0</v>
      </c>
      <c r="G18" s="46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46">
        <v>0</v>
      </c>
      <c r="G19" s="46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46">
        <v>0</v>
      </c>
      <c r="G20" s="46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12919.169330723505</v>
      </c>
      <c r="C22" s="24">
        <v>0</v>
      </c>
      <c r="D22" s="24">
        <v>2128</v>
      </c>
      <c r="E22" s="24">
        <v>0</v>
      </c>
      <c r="F22" s="46">
        <v>14174</v>
      </c>
      <c r="G22" s="46">
        <v>209278</v>
      </c>
      <c r="H22" s="30">
        <v>238499.1693307235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2580018.2051056926</v>
      </c>
      <c r="C25" s="32">
        <v>2578392.4554607654</v>
      </c>
      <c r="D25" s="32">
        <v>1030518.7675278242</v>
      </c>
      <c r="E25" s="32">
        <v>1344637</v>
      </c>
      <c r="F25" s="32">
        <v>2458298.81</v>
      </c>
      <c r="G25" s="32">
        <v>2338863.61</v>
      </c>
      <c r="H25" s="33">
        <v>12330728.84809428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5"/>
  <dimension ref="A1:H34"/>
  <sheetViews>
    <sheetView workbookViewId="0" topLeftCell="A5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25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372403.5697500865</v>
      </c>
      <c r="C6" s="24">
        <v>763911.8251410106</v>
      </c>
      <c r="D6" s="24">
        <v>290552.71</v>
      </c>
      <c r="E6" s="24">
        <v>581393</v>
      </c>
      <c r="F6" s="46">
        <v>602173.73</v>
      </c>
      <c r="G6" s="46">
        <v>1759145.73</v>
      </c>
      <c r="H6" s="30">
        <v>4369580.564891097</v>
      </c>
    </row>
    <row r="7" spans="1:8" ht="17.25" customHeight="1">
      <c r="A7" s="29" t="s">
        <v>3</v>
      </c>
      <c r="B7" s="24">
        <v>349999.8192400853</v>
      </c>
      <c r="C7" s="24">
        <v>249999.9789382423</v>
      </c>
      <c r="D7" s="24">
        <v>195000</v>
      </c>
      <c r="E7" s="24">
        <v>90000</v>
      </c>
      <c r="F7" s="46">
        <v>280000</v>
      </c>
      <c r="G7" s="46">
        <v>90000</v>
      </c>
      <c r="H7" s="30">
        <v>1254999.7981783277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46">
        <v>0</v>
      </c>
      <c r="G8" s="46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46">
        <v>0</v>
      </c>
      <c r="G9" s="46">
        <v>0</v>
      </c>
      <c r="H9" s="30">
        <v>0</v>
      </c>
    </row>
    <row r="10" spans="1:8" ht="17.25" customHeight="1">
      <c r="A10" s="29" t="s">
        <v>6</v>
      </c>
      <c r="B10" s="24">
        <v>189680.54042049922</v>
      </c>
      <c r="C10" s="24">
        <v>225465.27</v>
      </c>
      <c r="D10" s="24">
        <v>335709.94</v>
      </c>
      <c r="E10" s="24">
        <v>318322</v>
      </c>
      <c r="F10" s="46">
        <v>419724.42</v>
      </c>
      <c r="G10" s="46">
        <v>618112.88</v>
      </c>
      <c r="H10" s="30">
        <v>2107015.050420499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46">
        <v>0</v>
      </c>
      <c r="G11" s="46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46">
        <v>0</v>
      </c>
      <c r="G12" s="46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46">
        <v>0</v>
      </c>
      <c r="G13" s="46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46">
        <v>0</v>
      </c>
      <c r="G14" s="46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46">
        <v>0</v>
      </c>
      <c r="G16" s="46">
        <v>0</v>
      </c>
      <c r="H16" s="30">
        <v>0</v>
      </c>
    </row>
    <row r="17" spans="1:8" ht="17.25" customHeight="1">
      <c r="A17" s="29" t="s">
        <v>13</v>
      </c>
      <c r="B17" s="24">
        <v>4365.0937111043395</v>
      </c>
      <c r="C17" s="24">
        <v>231409</v>
      </c>
      <c r="D17" s="24">
        <v>23789.44</v>
      </c>
      <c r="E17" s="24">
        <v>217581</v>
      </c>
      <c r="F17" s="46">
        <v>137114.75</v>
      </c>
      <c r="G17" s="46">
        <v>465009.89</v>
      </c>
      <c r="H17" s="30">
        <v>1079269.1737111043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46">
        <v>0</v>
      </c>
      <c r="G18" s="46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46">
        <v>0</v>
      </c>
      <c r="G19" s="46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46">
        <v>0</v>
      </c>
      <c r="G20" s="46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46">
        <v>0</v>
      </c>
      <c r="G22" s="46">
        <v>323531.39</v>
      </c>
      <c r="H22" s="30">
        <v>323531.39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916449.0231217755</v>
      </c>
      <c r="C25" s="32">
        <v>1470786.0740792528</v>
      </c>
      <c r="D25" s="32">
        <v>845052.09</v>
      </c>
      <c r="E25" s="32">
        <v>1207296</v>
      </c>
      <c r="F25" s="32">
        <v>1439012.9</v>
      </c>
      <c r="G25" s="32">
        <v>3255799.89</v>
      </c>
      <c r="H25" s="33">
        <v>9134395.977201028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E24"/>
  <sheetViews>
    <sheetView workbookViewId="0" topLeftCell="A1">
      <pane xSplit="1" ySplit="1" topLeftCell="B2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C10" sqref="C10"/>
    </sheetView>
  </sheetViews>
  <sheetFormatPr defaultColWidth="9.140625" defaultRowHeight="12.75"/>
  <cols>
    <col min="1" max="2" width="33.8515625" style="19" customWidth="1"/>
    <col min="3" max="16384" width="33.8515625" style="0" customWidth="1"/>
  </cols>
  <sheetData>
    <row r="1" spans="1:31" ht="26.25">
      <c r="A1" s="4"/>
      <c r="B1" s="17" t="s">
        <v>1</v>
      </c>
      <c r="C1" s="2" t="s">
        <v>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7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/>
    </row>
    <row r="2" spans="1:31" s="21" customFormat="1" ht="15.75">
      <c r="A2" s="17" t="s">
        <v>1</v>
      </c>
      <c r="B2" s="9">
        <f>SUM(B3:B21)</f>
        <v>36487067</v>
      </c>
      <c r="C2" s="9">
        <f>SUM(C3:C21)</f>
        <v>2544107</v>
      </c>
      <c r="D2" s="9">
        <f aca="true" t="shared" si="0" ref="D2:AD2">SUM(D3:D21)</f>
        <v>900555</v>
      </c>
      <c r="E2" s="9">
        <f t="shared" si="0"/>
        <v>1018697</v>
      </c>
      <c r="F2" s="9">
        <f t="shared" si="0"/>
        <v>3763535</v>
      </c>
      <c r="G2" s="9">
        <f t="shared" si="0"/>
        <v>1344637</v>
      </c>
      <c r="H2" s="9">
        <f t="shared" si="0"/>
        <v>1207296</v>
      </c>
      <c r="I2" s="9">
        <f t="shared" si="0"/>
        <v>1045146</v>
      </c>
      <c r="J2" s="9">
        <f t="shared" si="0"/>
        <v>3872552</v>
      </c>
      <c r="K2" s="9">
        <f t="shared" si="0"/>
        <v>1476453</v>
      </c>
      <c r="L2" s="9">
        <f t="shared" si="0"/>
        <v>1079399</v>
      </c>
      <c r="M2" s="9">
        <f t="shared" si="0"/>
        <v>2592043</v>
      </c>
      <c r="N2" s="9">
        <f t="shared" si="0"/>
        <v>791778</v>
      </c>
      <c r="O2" s="9">
        <f t="shared" si="0"/>
        <v>339745</v>
      </c>
      <c r="P2" s="9">
        <f t="shared" si="0"/>
        <v>257315</v>
      </c>
      <c r="Q2" s="9">
        <f t="shared" si="0"/>
        <v>878439</v>
      </c>
      <c r="R2" s="9">
        <f t="shared" si="0"/>
        <v>1776364</v>
      </c>
      <c r="S2" s="9">
        <f t="shared" si="0"/>
        <v>1154793</v>
      </c>
      <c r="T2" s="9">
        <f t="shared" si="0"/>
        <v>600898</v>
      </c>
      <c r="U2" s="9">
        <f t="shared" si="0"/>
        <v>531747</v>
      </c>
      <c r="V2" s="9">
        <f t="shared" si="0"/>
        <v>1283928</v>
      </c>
      <c r="W2" s="9">
        <f t="shared" si="0"/>
        <v>436299</v>
      </c>
      <c r="X2" s="9">
        <f t="shared" si="0"/>
        <v>748651</v>
      </c>
      <c r="Y2" s="9">
        <f t="shared" si="0"/>
        <v>1801277</v>
      </c>
      <c r="Z2" s="9">
        <f t="shared" si="0"/>
        <v>509717</v>
      </c>
      <c r="AA2" s="9">
        <f t="shared" si="0"/>
        <v>3095897</v>
      </c>
      <c r="AB2" s="9">
        <f t="shared" si="0"/>
        <v>200186</v>
      </c>
      <c r="AC2" s="9">
        <f t="shared" si="0"/>
        <v>329998</v>
      </c>
      <c r="AD2" s="9">
        <f t="shared" si="0"/>
        <v>905615</v>
      </c>
      <c r="AE2" s="22">
        <v>0</v>
      </c>
    </row>
    <row r="3" spans="1:31" ht="25.5">
      <c r="A3" s="9" t="s">
        <v>48</v>
      </c>
      <c r="B3" s="9">
        <f>SUM(C3:AD3)</f>
        <v>15850051</v>
      </c>
      <c r="C3" s="16">
        <v>1849377</v>
      </c>
      <c r="D3" s="16">
        <v>346501</v>
      </c>
      <c r="E3" s="16">
        <v>348211</v>
      </c>
      <c r="F3" s="16">
        <v>1574988</v>
      </c>
      <c r="G3" s="16">
        <v>1269707</v>
      </c>
      <c r="H3" s="16">
        <v>581393</v>
      </c>
      <c r="I3" s="16"/>
      <c r="J3" s="16">
        <v>3208819</v>
      </c>
      <c r="K3" s="16">
        <v>652759</v>
      </c>
      <c r="L3" s="16">
        <v>198606</v>
      </c>
      <c r="M3" s="16">
        <v>820183</v>
      </c>
      <c r="N3" s="16">
        <v>7124</v>
      </c>
      <c r="O3" s="16">
        <v>240607</v>
      </c>
      <c r="P3" s="16">
        <v>226296</v>
      </c>
      <c r="Q3" s="16">
        <v>431176</v>
      </c>
      <c r="R3" s="16">
        <v>926937</v>
      </c>
      <c r="S3" s="16">
        <v>518681</v>
      </c>
      <c r="T3" s="16">
        <v>193997</v>
      </c>
      <c r="U3" s="16">
        <v>123487</v>
      </c>
      <c r="V3" s="16">
        <v>253976</v>
      </c>
      <c r="W3" s="16">
        <v>188958</v>
      </c>
      <c r="X3" s="16"/>
      <c r="Y3" s="16"/>
      <c r="Z3" s="16">
        <v>148553</v>
      </c>
      <c r="AA3" s="16">
        <v>1447814</v>
      </c>
      <c r="AB3" s="16">
        <v>93425</v>
      </c>
      <c r="AC3" s="16">
        <v>198476</v>
      </c>
      <c r="AD3" s="16"/>
      <c r="AE3" s="16"/>
    </row>
    <row r="4" spans="1:31" ht="25.5">
      <c r="A4" s="9" t="s">
        <v>3</v>
      </c>
      <c r="B4" s="9">
        <f aca="true" t="shared" si="1" ref="B4:B21">SUM(C4:AD4)</f>
        <v>1233114</v>
      </c>
      <c r="C4" s="16">
        <v>50000</v>
      </c>
      <c r="D4" s="16">
        <v>10000</v>
      </c>
      <c r="E4" s="16"/>
      <c r="F4" s="16">
        <v>95000</v>
      </c>
      <c r="G4" s="16">
        <v>40000</v>
      </c>
      <c r="H4" s="16">
        <v>90000</v>
      </c>
      <c r="I4" s="16"/>
      <c r="J4" s="16">
        <v>218114</v>
      </c>
      <c r="K4" s="16"/>
      <c r="L4" s="16"/>
      <c r="M4" s="16">
        <v>60000</v>
      </c>
      <c r="N4" s="16"/>
      <c r="O4" s="16"/>
      <c r="P4" s="16"/>
      <c r="Q4" s="16"/>
      <c r="R4" s="16">
        <v>10000</v>
      </c>
      <c r="S4" s="16"/>
      <c r="T4" s="16"/>
      <c r="U4" s="16"/>
      <c r="V4" s="16">
        <v>10000</v>
      </c>
      <c r="W4" s="16">
        <v>70000</v>
      </c>
      <c r="X4" s="16"/>
      <c r="Y4" s="16">
        <v>520000</v>
      </c>
      <c r="Z4" s="16">
        <v>20000</v>
      </c>
      <c r="AA4" s="16">
        <v>10000</v>
      </c>
      <c r="AB4" s="16"/>
      <c r="AC4" s="16">
        <v>30000</v>
      </c>
      <c r="AD4" s="16"/>
      <c r="AE4" s="16"/>
    </row>
    <row r="5" spans="1:31" ht="25.5">
      <c r="A5" s="9" t="s">
        <v>4</v>
      </c>
      <c r="B5" s="9">
        <f t="shared" si="1"/>
        <v>206368</v>
      </c>
      <c r="C5" s="16"/>
      <c r="D5" s="16"/>
      <c r="E5" s="16"/>
      <c r="F5" s="16"/>
      <c r="G5" s="16"/>
      <c r="H5" s="16"/>
      <c r="I5" s="16">
        <v>206368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2.75">
      <c r="A6" s="9" t="s">
        <v>5</v>
      </c>
      <c r="B6" s="9">
        <f t="shared" si="1"/>
        <v>2478368</v>
      </c>
      <c r="C6" s="16">
        <v>37086</v>
      </c>
      <c r="D6" s="16">
        <v>87746</v>
      </c>
      <c r="E6" s="16">
        <v>311493</v>
      </c>
      <c r="F6" s="16">
        <v>192155</v>
      </c>
      <c r="G6" s="16">
        <v>10760</v>
      </c>
      <c r="H6" s="16"/>
      <c r="I6" s="16"/>
      <c r="J6" s="16">
        <v>41651</v>
      </c>
      <c r="K6" s="16">
        <v>4954</v>
      </c>
      <c r="L6" s="16">
        <v>107858</v>
      </c>
      <c r="M6" s="16">
        <v>176600</v>
      </c>
      <c r="N6" s="16"/>
      <c r="O6" s="16"/>
      <c r="P6" s="16">
        <v>2826</v>
      </c>
      <c r="Q6" s="16">
        <v>69512</v>
      </c>
      <c r="R6" s="16">
        <v>114764</v>
      </c>
      <c r="S6" s="16">
        <v>248425</v>
      </c>
      <c r="T6" s="16">
        <v>60886</v>
      </c>
      <c r="U6" s="16">
        <v>181293</v>
      </c>
      <c r="V6" s="16">
        <v>353052</v>
      </c>
      <c r="W6" s="16">
        <v>17570</v>
      </c>
      <c r="X6" s="16"/>
      <c r="Y6" s="16"/>
      <c r="Z6" s="16"/>
      <c r="AA6" s="16">
        <v>456506</v>
      </c>
      <c r="AB6" s="16"/>
      <c r="AC6" s="16">
        <v>3231</v>
      </c>
      <c r="AD6" s="16"/>
      <c r="AE6" s="16"/>
    </row>
    <row r="7" spans="1:31" ht="12.75">
      <c r="A7" s="9" t="s">
        <v>6</v>
      </c>
      <c r="B7" s="9">
        <f t="shared" si="1"/>
        <v>5682557</v>
      </c>
      <c r="C7" s="16">
        <v>311342</v>
      </c>
      <c r="D7" s="16">
        <v>127453</v>
      </c>
      <c r="E7" s="16">
        <v>260850</v>
      </c>
      <c r="F7" s="16">
        <v>987451</v>
      </c>
      <c r="G7" s="16">
        <v>24170</v>
      </c>
      <c r="H7" s="16">
        <v>318322</v>
      </c>
      <c r="I7" s="16"/>
      <c r="J7" s="16">
        <v>235011</v>
      </c>
      <c r="K7" s="16">
        <v>157127</v>
      </c>
      <c r="L7" s="16">
        <v>316967</v>
      </c>
      <c r="M7" s="16">
        <v>175658</v>
      </c>
      <c r="N7" s="16"/>
      <c r="O7" s="16">
        <v>77100</v>
      </c>
      <c r="P7" s="16">
        <v>17894</v>
      </c>
      <c r="Q7" s="16">
        <v>121638</v>
      </c>
      <c r="R7" s="16">
        <v>203286</v>
      </c>
      <c r="S7" s="16">
        <v>277652</v>
      </c>
      <c r="T7" s="16">
        <v>241175</v>
      </c>
      <c r="U7" s="16">
        <v>226967</v>
      </c>
      <c r="V7" s="16">
        <v>359285</v>
      </c>
      <c r="W7" s="16">
        <v>72481</v>
      </c>
      <c r="X7" s="16"/>
      <c r="Y7" s="16"/>
      <c r="Z7" s="16">
        <v>268013</v>
      </c>
      <c r="AA7" s="16">
        <v>840049</v>
      </c>
      <c r="AB7" s="16">
        <v>29928</v>
      </c>
      <c r="AC7" s="16">
        <v>32738</v>
      </c>
      <c r="AD7" s="16"/>
      <c r="AE7" s="16"/>
    </row>
    <row r="8" spans="1:31" ht="12.75">
      <c r="A8" s="9" t="s">
        <v>7</v>
      </c>
      <c r="B8" s="9">
        <f t="shared" si="1"/>
        <v>1406060</v>
      </c>
      <c r="C8" s="16"/>
      <c r="D8" s="16"/>
      <c r="E8" s="16"/>
      <c r="F8" s="16"/>
      <c r="G8" s="16"/>
      <c r="H8" s="16"/>
      <c r="I8" s="16">
        <v>314615</v>
      </c>
      <c r="J8" s="16"/>
      <c r="K8" s="16"/>
      <c r="L8" s="16"/>
      <c r="M8" s="16"/>
      <c r="N8" s="16">
        <v>463184</v>
      </c>
      <c r="O8" s="16"/>
      <c r="P8" s="16"/>
      <c r="Q8" s="16"/>
      <c r="R8" s="16"/>
      <c r="S8" s="16"/>
      <c r="T8" s="16"/>
      <c r="U8" s="16"/>
      <c r="V8" s="16"/>
      <c r="W8" s="16"/>
      <c r="X8" s="16">
        <v>328761</v>
      </c>
      <c r="Y8" s="16"/>
      <c r="Z8" s="16"/>
      <c r="AA8" s="16"/>
      <c r="AB8" s="16"/>
      <c r="AC8" s="16"/>
      <c r="AD8" s="16">
        <v>299500</v>
      </c>
      <c r="AE8" s="16"/>
    </row>
    <row r="9" spans="1:31" ht="12.75">
      <c r="A9" s="9" t="s">
        <v>8</v>
      </c>
      <c r="B9" s="9">
        <f t="shared" si="1"/>
        <v>31385</v>
      </c>
      <c r="C9" s="16"/>
      <c r="D9" s="16"/>
      <c r="E9" s="16">
        <v>975</v>
      </c>
      <c r="F9" s="16"/>
      <c r="G9" s="16"/>
      <c r="H9" s="16"/>
      <c r="I9" s="16"/>
      <c r="J9" s="16"/>
      <c r="K9" s="16">
        <v>475</v>
      </c>
      <c r="L9" s="16"/>
      <c r="M9" s="16">
        <v>29509</v>
      </c>
      <c r="N9" s="16"/>
      <c r="O9" s="16"/>
      <c r="P9" s="16"/>
      <c r="Q9" s="16"/>
      <c r="R9" s="16"/>
      <c r="S9" s="16"/>
      <c r="T9" s="16"/>
      <c r="U9" s="16"/>
      <c r="V9" s="16">
        <v>426</v>
      </c>
      <c r="W9" s="16"/>
      <c r="X9" s="16"/>
      <c r="Y9" s="16"/>
      <c r="Z9" s="16"/>
      <c r="AA9" s="16"/>
      <c r="AB9" s="16"/>
      <c r="AC9" s="16"/>
      <c r="AD9" s="16"/>
      <c r="AE9" s="16"/>
    </row>
    <row r="10" spans="1:31" ht="12.75">
      <c r="A10" s="9" t="s">
        <v>9</v>
      </c>
      <c r="B10" s="9">
        <f t="shared" si="1"/>
        <v>2710795</v>
      </c>
      <c r="C10" s="16">
        <v>20596</v>
      </c>
      <c r="D10" s="16">
        <v>4936</v>
      </c>
      <c r="E10" s="16">
        <v>54462</v>
      </c>
      <c r="F10" s="16"/>
      <c r="G10" s="16"/>
      <c r="H10" s="16"/>
      <c r="I10" s="16"/>
      <c r="J10" s="16"/>
      <c r="K10" s="16"/>
      <c r="L10" s="16">
        <v>300273</v>
      </c>
      <c r="M10" s="16">
        <v>1312337</v>
      </c>
      <c r="N10" s="16"/>
      <c r="O10" s="16"/>
      <c r="P10" s="16">
        <v>10000</v>
      </c>
      <c r="Q10" s="16">
        <v>194235</v>
      </c>
      <c r="R10" s="16">
        <v>363024</v>
      </c>
      <c r="S10" s="16"/>
      <c r="T10" s="16"/>
      <c r="U10" s="16"/>
      <c r="V10" s="16">
        <v>24629</v>
      </c>
      <c r="W10" s="16">
        <v>9326</v>
      </c>
      <c r="X10" s="16"/>
      <c r="Y10" s="16">
        <v>414579</v>
      </c>
      <c r="Z10" s="16"/>
      <c r="AA10" s="16"/>
      <c r="AB10" s="16"/>
      <c r="AC10" s="16">
        <v>2398</v>
      </c>
      <c r="AD10" s="16"/>
      <c r="AE10" s="16"/>
    </row>
    <row r="11" spans="1:31" ht="12.75">
      <c r="A11" s="9" t="s">
        <v>10</v>
      </c>
      <c r="B11" s="9">
        <f t="shared" si="1"/>
        <v>577546</v>
      </c>
      <c r="C11" s="16"/>
      <c r="D11" s="16">
        <v>323919</v>
      </c>
      <c r="E11" s="16"/>
      <c r="F11" s="16">
        <v>153490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64408</v>
      </c>
      <c r="T11" s="16">
        <v>4840</v>
      </c>
      <c r="U11" s="16"/>
      <c r="V11" s="16"/>
      <c r="W11" s="16"/>
      <c r="X11" s="16"/>
      <c r="Y11" s="16"/>
      <c r="Z11" s="16"/>
      <c r="AA11" s="16">
        <v>30889</v>
      </c>
      <c r="AB11" s="16"/>
      <c r="AC11" s="16"/>
      <c r="AD11" s="16"/>
      <c r="AE11" s="16"/>
    </row>
    <row r="12" spans="1:31" ht="25.5">
      <c r="A12" s="9" t="s">
        <v>11</v>
      </c>
      <c r="B12" s="9">
        <f t="shared" si="1"/>
        <v>814138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>
        <v>814138</v>
      </c>
      <c r="Z12" s="16"/>
      <c r="AA12" s="16"/>
      <c r="AB12" s="16"/>
      <c r="AC12" s="16"/>
      <c r="AD12" s="16"/>
      <c r="AE12" s="16"/>
    </row>
    <row r="13" spans="1:31" ht="25.5">
      <c r="A13" s="9" t="s">
        <v>12</v>
      </c>
      <c r="B13" s="9">
        <f t="shared" si="1"/>
        <v>291603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>
        <v>212457</v>
      </c>
      <c r="Y13" s="16"/>
      <c r="Z13" s="16"/>
      <c r="AA13" s="16"/>
      <c r="AB13" s="16"/>
      <c r="AC13" s="16"/>
      <c r="AD13" s="16">
        <v>79146</v>
      </c>
      <c r="AE13" s="16"/>
    </row>
    <row r="14" spans="1:31" ht="12.75">
      <c r="A14" s="9" t="s">
        <v>13</v>
      </c>
      <c r="B14" s="9">
        <f t="shared" si="1"/>
        <v>2541488</v>
      </c>
      <c r="C14" s="16">
        <v>124032</v>
      </c>
      <c r="D14" s="16"/>
      <c r="E14" s="16">
        <v>42706</v>
      </c>
      <c r="F14" s="16">
        <v>451910</v>
      </c>
      <c r="G14" s="16"/>
      <c r="H14" s="16">
        <v>217581</v>
      </c>
      <c r="I14" s="16"/>
      <c r="J14" s="16">
        <v>168957</v>
      </c>
      <c r="K14" s="16">
        <v>369300</v>
      </c>
      <c r="L14" s="16">
        <v>55434</v>
      </c>
      <c r="M14" s="16">
        <v>17756</v>
      </c>
      <c r="N14" s="16"/>
      <c r="O14" s="16">
        <v>22038</v>
      </c>
      <c r="P14" s="16">
        <v>299</v>
      </c>
      <c r="Q14" s="16">
        <v>61878</v>
      </c>
      <c r="R14" s="16">
        <v>158353</v>
      </c>
      <c r="S14" s="16">
        <v>45627</v>
      </c>
      <c r="T14" s="16">
        <v>100000</v>
      </c>
      <c r="U14" s="16"/>
      <c r="V14" s="16">
        <v>130195</v>
      </c>
      <c r="W14" s="16">
        <v>77964</v>
      </c>
      <c r="X14" s="16"/>
      <c r="Y14" s="16"/>
      <c r="Z14" s="16">
        <v>73151</v>
      </c>
      <c r="AA14" s="16">
        <v>310639</v>
      </c>
      <c r="AB14" s="16">
        <v>50513</v>
      </c>
      <c r="AC14" s="16">
        <v>63155</v>
      </c>
      <c r="AD14" s="16"/>
      <c r="AE14" s="16"/>
    </row>
    <row r="15" spans="1:31" ht="12.75">
      <c r="A15" s="9" t="s">
        <v>14</v>
      </c>
      <c r="B15" s="9">
        <f t="shared" si="1"/>
        <v>1185380</v>
      </c>
      <c r="C15" s="16"/>
      <c r="D15" s="16"/>
      <c r="E15" s="16"/>
      <c r="F15" s="16"/>
      <c r="G15" s="16"/>
      <c r="H15" s="16"/>
      <c r="I15" s="16">
        <v>324837</v>
      </c>
      <c r="J15" s="16"/>
      <c r="K15" s="16"/>
      <c r="L15" s="16"/>
      <c r="M15" s="16"/>
      <c r="N15" s="16">
        <v>216559</v>
      </c>
      <c r="O15" s="16"/>
      <c r="P15" s="16"/>
      <c r="Q15" s="16"/>
      <c r="R15" s="16"/>
      <c r="S15" s="16"/>
      <c r="T15" s="16"/>
      <c r="U15" s="16"/>
      <c r="V15" s="16"/>
      <c r="W15" s="16"/>
      <c r="X15" s="16">
        <v>117015</v>
      </c>
      <c r="Y15" s="16"/>
      <c r="Z15" s="16"/>
      <c r="AA15" s="16"/>
      <c r="AB15" s="16"/>
      <c r="AC15" s="16"/>
      <c r="AD15" s="16">
        <v>526969</v>
      </c>
      <c r="AE15" s="16"/>
    </row>
    <row r="16" spans="1:31" ht="12.75">
      <c r="A16" s="9" t="s">
        <v>15</v>
      </c>
      <c r="B16" s="9">
        <f t="shared" si="1"/>
        <v>926799</v>
      </c>
      <c r="C16" s="16">
        <v>73794</v>
      </c>
      <c r="D16" s="16"/>
      <c r="E16" s="16"/>
      <c r="F16" s="16">
        <v>308541</v>
      </c>
      <c r="G16" s="16"/>
      <c r="H16" s="16"/>
      <c r="I16" s="16"/>
      <c r="J16" s="16"/>
      <c r="K16" s="16">
        <v>291838</v>
      </c>
      <c r="L16" s="16">
        <v>100261</v>
      </c>
      <c r="M16" s="16"/>
      <c r="N16" s="16"/>
      <c r="O16" s="16"/>
      <c r="P16" s="16"/>
      <c r="Q16" s="16"/>
      <c r="R16" s="16"/>
      <c r="S16" s="16"/>
      <c r="T16" s="16"/>
      <c r="U16" s="16"/>
      <c r="V16" s="16">
        <v>152365</v>
      </c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5.5">
      <c r="A17" s="9" t="s">
        <v>16</v>
      </c>
      <c r="B17" s="9">
        <f t="shared" si="1"/>
        <v>310791</v>
      </c>
      <c r="C17" s="16"/>
      <c r="D17" s="16"/>
      <c r="E17" s="16"/>
      <c r="F17" s="16"/>
      <c r="G17" s="16"/>
      <c r="H17" s="16"/>
      <c r="I17" s="16">
        <v>199326</v>
      </c>
      <c r="J17" s="16"/>
      <c r="K17" s="16"/>
      <c r="L17" s="16"/>
      <c r="M17" s="16"/>
      <c r="N17" s="16">
        <v>104911</v>
      </c>
      <c r="O17" s="16"/>
      <c r="P17" s="16"/>
      <c r="Q17" s="16"/>
      <c r="R17" s="16"/>
      <c r="S17" s="16"/>
      <c r="T17" s="16"/>
      <c r="U17" s="16"/>
      <c r="V17" s="16"/>
      <c r="W17" s="16"/>
      <c r="X17" s="16">
        <v>6554</v>
      </c>
      <c r="Y17" s="16"/>
      <c r="Z17" s="16"/>
      <c r="AA17" s="16"/>
      <c r="AB17" s="16"/>
      <c r="AC17" s="16"/>
      <c r="AD17" s="16"/>
      <c r="AE17" s="16"/>
    </row>
    <row r="18" spans="1:31" ht="25.5">
      <c r="A18" s="9" t="s">
        <v>17</v>
      </c>
      <c r="B18" s="9">
        <f t="shared" si="1"/>
        <v>83864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v>83864</v>
      </c>
      <c r="Y18" s="16"/>
      <c r="Z18" s="16"/>
      <c r="AA18" s="16"/>
      <c r="AB18" s="16"/>
      <c r="AC18" s="16"/>
      <c r="AD18" s="16"/>
      <c r="AE18" s="16"/>
    </row>
    <row r="19" spans="1:31" ht="25.5">
      <c r="A19" s="9" t="s">
        <v>18</v>
      </c>
      <c r="B19" s="9">
        <f t="shared" si="1"/>
        <v>104200</v>
      </c>
      <c r="C19" s="16">
        <v>77880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26320</v>
      </c>
      <c r="AC19" s="16"/>
      <c r="AD19" s="16"/>
      <c r="AE19" s="16"/>
    </row>
    <row r="20" spans="1:31" ht="12.75">
      <c r="A20" s="9" t="s">
        <v>19</v>
      </c>
      <c r="B20" s="9">
        <f t="shared" si="1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2.75">
      <c r="A21" s="9" t="s">
        <v>20</v>
      </c>
      <c r="B21" s="9">
        <f t="shared" si="1"/>
        <v>52560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52560</v>
      </c>
      <c r="Z21" s="16"/>
      <c r="AA21" s="16"/>
      <c r="AB21" s="16"/>
      <c r="AC21" s="16"/>
      <c r="AD21" s="16"/>
      <c r="AE21" s="16"/>
    </row>
    <row r="24" ht="12.75">
      <c r="B24" s="34">
        <f>SUM(B3:B21)</f>
        <v>36487067</v>
      </c>
    </row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6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26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0</v>
      </c>
      <c r="C6" s="24">
        <v>0</v>
      </c>
      <c r="D6" s="24">
        <v>0</v>
      </c>
      <c r="E6" s="24">
        <v>0</v>
      </c>
      <c r="F6" s="46">
        <v>0</v>
      </c>
      <c r="G6" s="46">
        <v>0</v>
      </c>
      <c r="H6" s="30">
        <v>0</v>
      </c>
    </row>
    <row r="7" spans="1:8" ht="17.25" customHeight="1">
      <c r="A7" s="29" t="s">
        <v>3</v>
      </c>
      <c r="B7" s="24">
        <v>0</v>
      </c>
      <c r="C7" s="24">
        <v>0</v>
      </c>
      <c r="D7" s="24">
        <v>0</v>
      </c>
      <c r="E7" s="24">
        <v>0</v>
      </c>
      <c r="F7" s="46">
        <v>0</v>
      </c>
      <c r="G7" s="46">
        <v>0</v>
      </c>
      <c r="H7" s="30">
        <v>0</v>
      </c>
    </row>
    <row r="8" spans="1:8" ht="17.25" customHeight="1">
      <c r="A8" s="29" t="s">
        <v>4</v>
      </c>
      <c r="B8" s="24">
        <v>1132869.466551669</v>
      </c>
      <c r="C8" s="24">
        <v>154456</v>
      </c>
      <c r="D8" s="24">
        <v>394294.95</v>
      </c>
      <c r="E8" s="24">
        <v>206368</v>
      </c>
      <c r="F8" s="46">
        <v>279021.82</v>
      </c>
      <c r="G8" s="46">
        <v>409213.84</v>
      </c>
      <c r="H8" s="30">
        <v>2576224.076551669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46">
        <v>0</v>
      </c>
      <c r="G9" s="46">
        <v>0</v>
      </c>
      <c r="H9" s="30">
        <v>0</v>
      </c>
    </row>
    <row r="10" spans="1:8" ht="17.25" customHeight="1">
      <c r="A10" s="29" t="s">
        <v>6</v>
      </c>
      <c r="B10" s="24">
        <v>185192.90181637893</v>
      </c>
      <c r="C10" s="24">
        <v>0</v>
      </c>
      <c r="D10" s="24">
        <v>0</v>
      </c>
      <c r="E10" s="24">
        <v>0</v>
      </c>
      <c r="F10" s="46">
        <v>0</v>
      </c>
      <c r="G10" s="46">
        <v>0</v>
      </c>
      <c r="H10" s="30">
        <v>185192.90181637893</v>
      </c>
    </row>
    <row r="11" spans="1:8" ht="17.25" customHeight="1">
      <c r="A11" s="29" t="s">
        <v>7</v>
      </c>
      <c r="B11" s="24">
        <v>415479.2461795101</v>
      </c>
      <c r="C11" s="24">
        <v>1447189</v>
      </c>
      <c r="D11" s="24">
        <v>671482.57</v>
      </c>
      <c r="E11" s="24">
        <v>314615</v>
      </c>
      <c r="F11" s="46">
        <v>1922948.98</v>
      </c>
      <c r="G11" s="46">
        <v>1754336.12</v>
      </c>
      <c r="H11" s="30">
        <v>6526050.916179511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46">
        <v>0</v>
      </c>
      <c r="G12" s="46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46">
        <v>0</v>
      </c>
      <c r="G13" s="46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46">
        <v>0</v>
      </c>
      <c r="G14" s="46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51533.30888770678</v>
      </c>
      <c r="C16" s="24">
        <v>0</v>
      </c>
      <c r="D16" s="24">
        <v>12883.33</v>
      </c>
      <c r="E16" s="24">
        <v>0</v>
      </c>
      <c r="F16" s="46">
        <v>0</v>
      </c>
      <c r="G16" s="46">
        <v>0</v>
      </c>
      <c r="H16" s="30">
        <v>64416.63888770678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46">
        <v>0</v>
      </c>
      <c r="G17" s="46">
        <v>0</v>
      </c>
      <c r="H17" s="30">
        <v>0</v>
      </c>
    </row>
    <row r="18" spans="1:8" ht="17.25" customHeight="1">
      <c r="A18" s="29" t="s">
        <v>14</v>
      </c>
      <c r="B18" s="24">
        <v>0</v>
      </c>
      <c r="C18" s="24">
        <v>121813.31506871423</v>
      </c>
      <c r="D18" s="24">
        <v>38367.66</v>
      </c>
      <c r="E18" s="24">
        <v>324837</v>
      </c>
      <c r="F18" s="46">
        <v>208610</v>
      </c>
      <c r="G18" s="46">
        <v>985797.13</v>
      </c>
      <c r="H18" s="30">
        <v>1679425.1050687144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46">
        <v>0</v>
      </c>
      <c r="G19" s="46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199326</v>
      </c>
      <c r="F20" s="46">
        <v>0</v>
      </c>
      <c r="G20" s="46">
        <v>0</v>
      </c>
      <c r="H20" s="30">
        <v>199326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46">
        <v>0</v>
      </c>
      <c r="G22" s="46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1785074.9234352647</v>
      </c>
      <c r="C25" s="32">
        <v>1723458.3150687143</v>
      </c>
      <c r="D25" s="32">
        <v>1117028.51</v>
      </c>
      <c r="E25" s="32">
        <v>1045146</v>
      </c>
      <c r="F25" s="32">
        <v>2410580.8</v>
      </c>
      <c r="G25" s="32">
        <v>3149347.09</v>
      </c>
      <c r="H25" s="33">
        <v>11230635.63850398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7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27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3955866.7159022246</v>
      </c>
      <c r="C6" s="24">
        <v>5885514.32685997</v>
      </c>
      <c r="D6" s="24">
        <v>3299596.747567075</v>
      </c>
      <c r="E6" s="24">
        <v>3208819</v>
      </c>
      <c r="F6" s="46">
        <v>4623367.26</v>
      </c>
      <c r="G6" s="46">
        <v>7965524.92</v>
      </c>
      <c r="H6" s="30">
        <v>28938688.97032927</v>
      </c>
    </row>
    <row r="7" spans="1:8" ht="17.25" customHeight="1">
      <c r="A7" s="29" t="s">
        <v>3</v>
      </c>
      <c r="B7" s="24">
        <v>1339999.3079477553</v>
      </c>
      <c r="C7" s="24">
        <v>405000</v>
      </c>
      <c r="D7" s="24">
        <v>110000</v>
      </c>
      <c r="E7" s="24">
        <v>218114</v>
      </c>
      <c r="F7" s="46">
        <v>1065000</v>
      </c>
      <c r="G7" s="46">
        <v>290000</v>
      </c>
      <c r="H7" s="30">
        <v>3428113.3079477553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46">
        <v>0</v>
      </c>
      <c r="G8" s="46">
        <v>0</v>
      </c>
      <c r="H8" s="30">
        <v>0</v>
      </c>
    </row>
    <row r="9" spans="1:8" ht="17.25" customHeight="1">
      <c r="A9" s="29" t="s">
        <v>5</v>
      </c>
      <c r="B9" s="24">
        <v>208768.00239636</v>
      </c>
      <c r="C9" s="24">
        <v>89938</v>
      </c>
      <c r="D9" s="24">
        <v>27637</v>
      </c>
      <c r="E9" s="24">
        <v>41651</v>
      </c>
      <c r="F9" s="46">
        <v>93269.02</v>
      </c>
      <c r="G9" s="46">
        <v>136743.78</v>
      </c>
      <c r="H9" s="30">
        <v>598006.8023963601</v>
      </c>
    </row>
    <row r="10" spans="1:8" ht="17.25" customHeight="1">
      <c r="A10" s="29" t="s">
        <v>6</v>
      </c>
      <c r="B10" s="24">
        <v>235526.18178249933</v>
      </c>
      <c r="C10" s="24">
        <v>273498.16</v>
      </c>
      <c r="D10" s="24">
        <v>288979.98</v>
      </c>
      <c r="E10" s="24">
        <v>235011</v>
      </c>
      <c r="F10" s="46">
        <v>310816.7</v>
      </c>
      <c r="G10" s="46">
        <v>427194.34</v>
      </c>
      <c r="H10" s="30">
        <v>1771026.3617824994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46">
        <v>0</v>
      </c>
      <c r="G11" s="46">
        <v>0</v>
      </c>
      <c r="H11" s="30">
        <v>0</v>
      </c>
    </row>
    <row r="12" spans="1:8" ht="17.25" customHeight="1">
      <c r="A12" s="29" t="s">
        <v>8</v>
      </c>
      <c r="B12" s="24">
        <v>3522.122431272498</v>
      </c>
      <c r="C12" s="24">
        <v>0</v>
      </c>
      <c r="D12" s="24">
        <v>0</v>
      </c>
      <c r="E12" s="24">
        <v>0</v>
      </c>
      <c r="F12" s="46">
        <v>0</v>
      </c>
      <c r="G12" s="46">
        <v>0</v>
      </c>
      <c r="H12" s="30">
        <v>3522.122431272498</v>
      </c>
    </row>
    <row r="13" spans="1:8" ht="17.25" customHeight="1">
      <c r="A13" s="29" t="s">
        <v>9</v>
      </c>
      <c r="B13" s="24">
        <v>172238.37584634376</v>
      </c>
      <c r="C13" s="24">
        <v>0</v>
      </c>
      <c r="D13" s="24">
        <v>0</v>
      </c>
      <c r="E13" s="24">
        <v>0</v>
      </c>
      <c r="F13" s="46">
        <v>328137.16</v>
      </c>
      <c r="G13" s="46">
        <v>10507.23</v>
      </c>
      <c r="H13" s="30">
        <v>510882.7658463437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46">
        <v>0</v>
      </c>
      <c r="G14" s="46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46">
        <v>0</v>
      </c>
      <c r="G15" s="46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46">
        <v>0</v>
      </c>
      <c r="G16" s="46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62699</v>
      </c>
      <c r="D17" s="24">
        <v>29359.65</v>
      </c>
      <c r="E17" s="24">
        <v>168957</v>
      </c>
      <c r="F17" s="46">
        <v>434508.1</v>
      </c>
      <c r="G17" s="46">
        <v>938352.66</v>
      </c>
      <c r="H17" s="30">
        <v>1633876.41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46">
        <v>0</v>
      </c>
      <c r="G18" s="46">
        <v>0</v>
      </c>
      <c r="H18" s="30">
        <v>0</v>
      </c>
    </row>
    <row r="19" spans="1:8" ht="17.25" customHeight="1">
      <c r="A19" s="29" t="s">
        <v>15</v>
      </c>
      <c r="B19" s="24">
        <v>27320.569961833837</v>
      </c>
      <c r="C19" s="24">
        <v>0</v>
      </c>
      <c r="D19" s="24">
        <v>0</v>
      </c>
      <c r="E19" s="24">
        <v>0</v>
      </c>
      <c r="F19" s="46">
        <v>0</v>
      </c>
      <c r="G19" s="46">
        <v>0</v>
      </c>
      <c r="H19" s="30">
        <v>27320.569961833837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46">
        <v>0</v>
      </c>
      <c r="G20" s="46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46">
        <v>0</v>
      </c>
      <c r="G21" s="46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46">
        <v>0</v>
      </c>
      <c r="G22" s="46">
        <v>119613.6</v>
      </c>
      <c r="H22" s="30">
        <v>119613.6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46">
        <v>0</v>
      </c>
      <c r="G23" s="46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46">
        <v>0</v>
      </c>
      <c r="G24" s="46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5943241.276268289</v>
      </c>
      <c r="C25" s="32">
        <v>6716649.48685997</v>
      </c>
      <c r="D25" s="32">
        <v>3755573.3775670747</v>
      </c>
      <c r="E25" s="32">
        <v>3872552</v>
      </c>
      <c r="F25" s="32">
        <v>6855098.239999999</v>
      </c>
      <c r="G25" s="32">
        <v>9887936.53</v>
      </c>
      <c r="H25" s="33">
        <v>37031050.91069534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28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720321.5925464941</v>
      </c>
      <c r="C6" s="24">
        <v>676075</v>
      </c>
      <c r="D6" s="24">
        <v>548271.4</v>
      </c>
      <c r="E6" s="24">
        <v>652759</v>
      </c>
      <c r="F6" s="24">
        <v>473632.39</v>
      </c>
      <c r="G6" s="24">
        <v>1653992.6</v>
      </c>
      <c r="H6" s="30">
        <v>4725051.982546494</v>
      </c>
    </row>
    <row r="7" spans="1:8" ht="17.25" customHeight="1">
      <c r="A7" s="29" t="s">
        <v>3</v>
      </c>
      <c r="B7" s="24">
        <v>219999.8863794822</v>
      </c>
      <c r="C7" s="24">
        <v>125000</v>
      </c>
      <c r="D7" s="24">
        <v>110000</v>
      </c>
      <c r="E7" s="24">
        <v>0</v>
      </c>
      <c r="F7" s="24">
        <v>235000</v>
      </c>
      <c r="G7" s="24">
        <v>110000</v>
      </c>
      <c r="H7" s="30">
        <v>799999.8863794822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77312.74047524364</v>
      </c>
      <c r="C9" s="24">
        <v>27367</v>
      </c>
      <c r="D9" s="24">
        <v>44543.94</v>
      </c>
      <c r="E9" s="24">
        <v>4954</v>
      </c>
      <c r="F9" s="24">
        <v>58091.16</v>
      </c>
      <c r="G9" s="24">
        <v>45289.44</v>
      </c>
      <c r="H9" s="30">
        <v>257558.28047524366</v>
      </c>
    </row>
    <row r="10" spans="1:8" ht="17.25" customHeight="1">
      <c r="A10" s="29" t="s">
        <v>6</v>
      </c>
      <c r="B10" s="24">
        <v>179364.4481399805</v>
      </c>
      <c r="C10" s="24">
        <v>148739.06</v>
      </c>
      <c r="D10" s="24">
        <v>189358.96</v>
      </c>
      <c r="E10" s="24">
        <v>157127</v>
      </c>
      <c r="F10" s="24">
        <v>222967.92</v>
      </c>
      <c r="G10" s="24">
        <v>206935.22</v>
      </c>
      <c r="H10" s="30">
        <v>1104492.6081399806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1795.0389150273463</v>
      </c>
      <c r="C12" s="24">
        <v>1618</v>
      </c>
      <c r="D12" s="24">
        <v>0</v>
      </c>
      <c r="E12" s="24">
        <v>475</v>
      </c>
      <c r="F12" s="24">
        <v>0</v>
      </c>
      <c r="G12" s="24">
        <v>420.14</v>
      </c>
      <c r="H12" s="30">
        <v>4308.178915027346</v>
      </c>
    </row>
    <row r="13" spans="1:8" ht="17.25" customHeight="1">
      <c r="A13" s="29" t="s">
        <v>9</v>
      </c>
      <c r="B13" s="24">
        <v>26442.593233381707</v>
      </c>
      <c r="C13" s="24">
        <v>0</v>
      </c>
      <c r="D13" s="24">
        <v>0</v>
      </c>
      <c r="E13" s="24">
        <v>0</v>
      </c>
      <c r="F13" s="24">
        <v>77655</v>
      </c>
      <c r="G13" s="24">
        <v>65727.85</v>
      </c>
      <c r="H13" s="30">
        <v>169825.44323338172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90567.94765192871</v>
      </c>
      <c r="C17" s="24">
        <v>47133</v>
      </c>
      <c r="D17" s="24">
        <v>151892.9</v>
      </c>
      <c r="E17" s="24">
        <v>369300</v>
      </c>
      <c r="F17" s="24">
        <v>8556.9</v>
      </c>
      <c r="G17" s="24">
        <v>484158.18</v>
      </c>
      <c r="H17" s="30">
        <v>1151608.9276519287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101541</v>
      </c>
      <c r="D19" s="24">
        <v>36940.02</v>
      </c>
      <c r="E19" s="24">
        <v>291838</v>
      </c>
      <c r="F19" s="24">
        <v>180768.38</v>
      </c>
      <c r="G19" s="24">
        <v>209449.03</v>
      </c>
      <c r="H19" s="30">
        <v>820536.43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1315804.2473415383</v>
      </c>
      <c r="C25" s="32">
        <v>1127473.06</v>
      </c>
      <c r="D25" s="32">
        <v>1081007.22</v>
      </c>
      <c r="E25" s="32">
        <v>1476453</v>
      </c>
      <c r="F25" s="32">
        <v>1256671.75</v>
      </c>
      <c r="G25" s="32">
        <v>2775972.46</v>
      </c>
      <c r="H25" s="33">
        <v>9033381.73734154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9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29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464834.5530323767</v>
      </c>
      <c r="C6" s="24">
        <v>284372</v>
      </c>
      <c r="D6" s="24">
        <v>460843.82</v>
      </c>
      <c r="E6" s="24">
        <v>198606</v>
      </c>
      <c r="F6" s="24">
        <v>370958.43</v>
      </c>
      <c r="G6" s="24">
        <v>659692.49</v>
      </c>
      <c r="H6" s="30">
        <v>2439307.2930323766</v>
      </c>
    </row>
    <row r="7" spans="1:8" ht="17.25" customHeight="1">
      <c r="A7" s="29" t="s">
        <v>3</v>
      </c>
      <c r="B7" s="24">
        <v>219999.8863794822</v>
      </c>
      <c r="C7" s="24">
        <v>118522</v>
      </c>
      <c r="D7" s="24">
        <v>190000</v>
      </c>
      <c r="E7" s="24">
        <v>0</v>
      </c>
      <c r="F7" s="24">
        <v>70000</v>
      </c>
      <c r="G7" s="24">
        <v>60000</v>
      </c>
      <c r="H7" s="30">
        <v>658521.8863794822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321256.74621824437</v>
      </c>
      <c r="C9" s="24">
        <v>131306.9748981271</v>
      </c>
      <c r="D9" s="24">
        <v>139259.62</v>
      </c>
      <c r="E9" s="24">
        <v>107858</v>
      </c>
      <c r="F9" s="24">
        <v>79188.04</v>
      </c>
      <c r="G9" s="24">
        <v>109866.22</v>
      </c>
      <c r="H9" s="30">
        <v>888735.6011163715</v>
      </c>
    </row>
    <row r="10" spans="1:8" ht="17.25" customHeight="1">
      <c r="A10" s="29" t="s">
        <v>6</v>
      </c>
      <c r="B10" s="24">
        <v>244950.35299829053</v>
      </c>
      <c r="C10" s="24">
        <v>335078.97</v>
      </c>
      <c r="D10" s="24">
        <v>70124.98</v>
      </c>
      <c r="E10" s="24">
        <v>316967</v>
      </c>
      <c r="F10" s="24">
        <v>110215.1</v>
      </c>
      <c r="G10" s="24">
        <v>245470.46</v>
      </c>
      <c r="H10" s="30">
        <v>1322806.8629982905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137136.51505213632</v>
      </c>
      <c r="C12" s="24">
        <v>227.74716106318502</v>
      </c>
      <c r="D12" s="24">
        <v>0</v>
      </c>
      <c r="E12" s="24">
        <v>0</v>
      </c>
      <c r="F12" s="24">
        <v>0</v>
      </c>
      <c r="G12" s="24">
        <v>0</v>
      </c>
      <c r="H12" s="30">
        <v>137364.26221319952</v>
      </c>
    </row>
    <row r="13" spans="1:8" ht="17.25" customHeight="1">
      <c r="A13" s="29" t="s">
        <v>9</v>
      </c>
      <c r="B13" s="24">
        <v>628324.4444214908</v>
      </c>
      <c r="C13" s="24">
        <v>483634</v>
      </c>
      <c r="D13" s="24">
        <v>164725.9</v>
      </c>
      <c r="E13" s="24">
        <v>300273</v>
      </c>
      <c r="F13" s="24">
        <v>295315.55</v>
      </c>
      <c r="G13" s="24">
        <v>242246.93</v>
      </c>
      <c r="H13" s="30">
        <v>2114519.8244214905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4392.465926756083</v>
      </c>
      <c r="C17" s="24">
        <v>3993</v>
      </c>
      <c r="D17" s="24">
        <v>0</v>
      </c>
      <c r="E17" s="24">
        <v>55434</v>
      </c>
      <c r="F17" s="24">
        <v>176010.26</v>
      </c>
      <c r="G17" s="24">
        <v>101268.41</v>
      </c>
      <c r="H17" s="30">
        <v>341098.1359267561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100261</v>
      </c>
      <c r="F19" s="24">
        <v>154811.06</v>
      </c>
      <c r="G19" s="24">
        <v>0</v>
      </c>
      <c r="H19" s="30">
        <v>255072.06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314470.21</v>
      </c>
      <c r="H21" s="30">
        <v>314470.21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95584</v>
      </c>
      <c r="G22" s="24">
        <v>143904</v>
      </c>
      <c r="H22" s="30">
        <v>239488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2020894.964028777</v>
      </c>
      <c r="C25" s="32">
        <v>1357134.6920591902</v>
      </c>
      <c r="D25" s="32">
        <v>1024954.32</v>
      </c>
      <c r="E25" s="32">
        <v>1079399</v>
      </c>
      <c r="F25" s="32">
        <v>1352082.44</v>
      </c>
      <c r="G25" s="32">
        <v>1876918.72</v>
      </c>
      <c r="H25" s="33">
        <v>8711384.136087967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0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30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1768067.9812216272</v>
      </c>
      <c r="C6" s="24">
        <v>1074245.4834081917</v>
      </c>
      <c r="D6" s="24">
        <v>1283997.3</v>
      </c>
      <c r="E6" s="24">
        <v>820183</v>
      </c>
      <c r="F6" s="24">
        <v>1008885.01</v>
      </c>
      <c r="G6" s="24">
        <v>1647394.98</v>
      </c>
      <c r="H6" s="30">
        <v>7602773.754629819</v>
      </c>
    </row>
    <row r="7" spans="1:8" ht="17.25" customHeight="1">
      <c r="A7" s="29" t="s">
        <v>3</v>
      </c>
      <c r="B7" s="24">
        <v>159994.2156827302</v>
      </c>
      <c r="C7" s="24">
        <v>105681</v>
      </c>
      <c r="D7" s="24">
        <v>100000</v>
      </c>
      <c r="E7" s="24">
        <v>60000</v>
      </c>
      <c r="F7" s="24">
        <v>75000</v>
      </c>
      <c r="G7" s="24">
        <v>70000</v>
      </c>
      <c r="H7" s="30">
        <v>570675.2156827302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499001.1826862989</v>
      </c>
      <c r="C9" s="24">
        <v>180706</v>
      </c>
      <c r="D9" s="24">
        <v>175551.3</v>
      </c>
      <c r="E9" s="24">
        <v>176600</v>
      </c>
      <c r="F9" s="24">
        <v>143663.44</v>
      </c>
      <c r="G9" s="24">
        <v>144692.96</v>
      </c>
      <c r="H9" s="30">
        <v>1320214.8826862988</v>
      </c>
    </row>
    <row r="10" spans="1:8" ht="17.25" customHeight="1">
      <c r="A10" s="29" t="s">
        <v>6</v>
      </c>
      <c r="B10" s="24">
        <v>315062.6100698766</v>
      </c>
      <c r="C10" s="24">
        <v>373691.82</v>
      </c>
      <c r="D10" s="24">
        <v>280107.9</v>
      </c>
      <c r="E10" s="24">
        <v>175658</v>
      </c>
      <c r="F10" s="24">
        <v>200397.64</v>
      </c>
      <c r="G10" s="24">
        <v>251617.04</v>
      </c>
      <c r="H10" s="30">
        <v>1596535.010069877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180352.04284526434</v>
      </c>
      <c r="C12" s="24">
        <v>112053.24571319344</v>
      </c>
      <c r="D12" s="24">
        <v>42974.171990476534</v>
      </c>
      <c r="E12" s="24">
        <v>29509</v>
      </c>
      <c r="F12" s="24">
        <v>0</v>
      </c>
      <c r="G12" s="24">
        <v>1587.46</v>
      </c>
      <c r="H12" s="30">
        <v>366475.9205489343</v>
      </c>
    </row>
    <row r="13" spans="1:8" ht="17.25" customHeight="1">
      <c r="A13" s="29" t="s">
        <v>9</v>
      </c>
      <c r="B13" s="24">
        <v>1568333.6843518724</v>
      </c>
      <c r="C13" s="24">
        <v>1874886.2573778566</v>
      </c>
      <c r="D13" s="24">
        <v>1353642.83</v>
      </c>
      <c r="E13" s="24">
        <v>1312337</v>
      </c>
      <c r="F13" s="24">
        <v>1949103.37</v>
      </c>
      <c r="G13" s="24">
        <v>3044677.36</v>
      </c>
      <c r="H13" s="30">
        <v>11102980.501729729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162352.35788397279</v>
      </c>
      <c r="C17" s="24">
        <v>113600</v>
      </c>
      <c r="D17" s="24">
        <v>90888</v>
      </c>
      <c r="E17" s="24">
        <v>17756</v>
      </c>
      <c r="F17" s="24">
        <v>102611</v>
      </c>
      <c r="G17" s="24">
        <v>239287</v>
      </c>
      <c r="H17" s="30">
        <v>726494.3578839728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61819</v>
      </c>
      <c r="D19" s="24">
        <v>0</v>
      </c>
      <c r="E19" s="24">
        <v>0</v>
      </c>
      <c r="F19" s="24">
        <v>27604</v>
      </c>
      <c r="G19" s="24">
        <v>125091</v>
      </c>
      <c r="H19" s="30">
        <v>214514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4653164.074741643</v>
      </c>
      <c r="C25" s="32">
        <v>3896682.806499242</v>
      </c>
      <c r="D25" s="32">
        <v>3327161.5019904766</v>
      </c>
      <c r="E25" s="32">
        <v>2592043</v>
      </c>
      <c r="F25" s="32">
        <v>3507264.46</v>
      </c>
      <c r="G25" s="32">
        <v>5524347.8</v>
      </c>
      <c r="H25" s="33">
        <v>23500663.64323136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1"/>
  <dimension ref="A1:H34"/>
  <sheetViews>
    <sheetView workbookViewId="0" topLeftCell="A13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31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0</v>
      </c>
      <c r="C6" s="24">
        <v>0</v>
      </c>
      <c r="D6" s="24">
        <v>12573</v>
      </c>
      <c r="E6" s="24">
        <v>7124</v>
      </c>
      <c r="F6" s="24">
        <v>12139</v>
      </c>
      <c r="G6" s="24">
        <v>1916</v>
      </c>
      <c r="H6" s="30">
        <v>33752</v>
      </c>
    </row>
    <row r="7" spans="1:8" ht="17.25" customHeight="1">
      <c r="A7" s="29" t="s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30">
        <v>0</v>
      </c>
    </row>
    <row r="8" spans="1:8" ht="17.25" customHeight="1">
      <c r="A8" s="29" t="s">
        <v>4</v>
      </c>
      <c r="B8" s="24">
        <v>1048827.196620306</v>
      </c>
      <c r="C8" s="24">
        <v>162200</v>
      </c>
      <c r="D8" s="24">
        <v>514920.37</v>
      </c>
      <c r="E8" s="24">
        <v>0</v>
      </c>
      <c r="F8" s="24">
        <v>328070.55</v>
      </c>
      <c r="G8" s="24">
        <v>532808.6</v>
      </c>
      <c r="H8" s="30">
        <v>2586826.716620306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64080.98044177723</v>
      </c>
      <c r="C10" s="24">
        <v>0</v>
      </c>
      <c r="D10" s="24">
        <v>4047.999504201377</v>
      </c>
      <c r="E10" s="24">
        <v>0</v>
      </c>
      <c r="F10" s="24">
        <v>0</v>
      </c>
      <c r="G10" s="24">
        <v>0</v>
      </c>
      <c r="H10" s="30">
        <v>68128.97994597862</v>
      </c>
    </row>
    <row r="11" spans="1:8" ht="17.25" customHeight="1">
      <c r="A11" s="29" t="s">
        <v>7</v>
      </c>
      <c r="B11" s="24">
        <v>36645.963631105165</v>
      </c>
      <c r="C11" s="24">
        <v>0</v>
      </c>
      <c r="D11" s="24">
        <v>0</v>
      </c>
      <c r="E11" s="24">
        <v>463184</v>
      </c>
      <c r="F11" s="24">
        <v>42427.07</v>
      </c>
      <c r="G11" s="24">
        <v>555156.52</v>
      </c>
      <c r="H11" s="30">
        <v>1097413.553631105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11374</v>
      </c>
      <c r="D16" s="24">
        <v>0</v>
      </c>
      <c r="E16" s="24">
        <v>0</v>
      </c>
      <c r="F16" s="24">
        <v>0</v>
      </c>
      <c r="G16" s="24">
        <v>0</v>
      </c>
      <c r="H16" s="30">
        <v>11374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0">
        <v>0</v>
      </c>
    </row>
    <row r="18" spans="1:8" ht="17.25" customHeight="1">
      <c r="A18" s="29" t="s">
        <v>14</v>
      </c>
      <c r="B18" s="24">
        <v>13733.105403688536</v>
      </c>
      <c r="C18" s="24">
        <v>568743.278879914</v>
      </c>
      <c r="D18" s="24">
        <v>485361</v>
      </c>
      <c r="E18" s="24">
        <v>216559</v>
      </c>
      <c r="F18" s="24">
        <v>371627</v>
      </c>
      <c r="G18" s="24">
        <v>1227703</v>
      </c>
      <c r="H18" s="30">
        <v>2883726.3842836022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</row>
    <row r="20" spans="1:8" ht="17.25" customHeight="1">
      <c r="A20" s="29" t="s">
        <v>16</v>
      </c>
      <c r="B20" s="24">
        <v>208640.1741492664</v>
      </c>
      <c r="C20" s="24">
        <v>68517</v>
      </c>
      <c r="D20" s="24">
        <v>0</v>
      </c>
      <c r="E20" s="24">
        <v>104911</v>
      </c>
      <c r="F20" s="24">
        <v>83378</v>
      </c>
      <c r="G20" s="24">
        <v>138064</v>
      </c>
      <c r="H20" s="30">
        <v>603510.1741492664</v>
      </c>
    </row>
    <row r="21" spans="1:8" ht="17.25" customHeight="1">
      <c r="A21" s="29" t="s">
        <v>17</v>
      </c>
      <c r="B21" s="24">
        <v>23240.560459026892</v>
      </c>
      <c r="C21" s="24">
        <v>6078</v>
      </c>
      <c r="D21" s="24">
        <v>0</v>
      </c>
      <c r="E21" s="24">
        <v>0</v>
      </c>
      <c r="F21" s="24">
        <v>0</v>
      </c>
      <c r="G21" s="24">
        <v>0</v>
      </c>
      <c r="H21" s="30">
        <v>29318.560459026892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1395167.9807051702</v>
      </c>
      <c r="C25" s="32">
        <v>816912.278879914</v>
      </c>
      <c r="D25" s="32">
        <v>1016902.3695042013</v>
      </c>
      <c r="E25" s="32">
        <v>791778</v>
      </c>
      <c r="F25" s="32">
        <v>837641.62</v>
      </c>
      <c r="G25" s="32">
        <v>2455648.12</v>
      </c>
      <c r="H25" s="33">
        <v>7314050.369089286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2"/>
  <dimension ref="A1:H34"/>
  <sheetViews>
    <sheetView workbookViewId="0" topLeftCell="A10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0</v>
      </c>
      <c r="C6" s="24">
        <v>0</v>
      </c>
      <c r="D6" s="24">
        <v>0</v>
      </c>
      <c r="E6" s="24">
        <v>0</v>
      </c>
      <c r="F6" s="24">
        <v>1645</v>
      </c>
      <c r="G6" s="24">
        <v>0</v>
      </c>
      <c r="H6" s="30">
        <v>1645</v>
      </c>
    </row>
    <row r="7" spans="1:8" ht="17.25" customHeight="1">
      <c r="A7" s="29" t="s">
        <v>3</v>
      </c>
      <c r="B7" s="24">
        <v>0</v>
      </c>
      <c r="C7" s="24">
        <v>0</v>
      </c>
      <c r="D7" s="24">
        <v>0</v>
      </c>
      <c r="E7" s="24">
        <v>520000</v>
      </c>
      <c r="F7" s="24">
        <v>90000</v>
      </c>
      <c r="G7" s="24">
        <v>0</v>
      </c>
      <c r="H7" s="30">
        <v>610000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30">
        <v>0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26533.85</v>
      </c>
      <c r="H12" s="30">
        <v>26533.85</v>
      </c>
    </row>
    <row r="13" spans="1:8" ht="17.25" customHeight="1">
      <c r="A13" s="29" t="s">
        <v>9</v>
      </c>
      <c r="B13" s="24">
        <v>227499.24855521182</v>
      </c>
      <c r="C13" s="24">
        <v>418127</v>
      </c>
      <c r="D13" s="24">
        <v>648809.44</v>
      </c>
      <c r="E13" s="24">
        <v>414579</v>
      </c>
      <c r="F13" s="24">
        <v>309337.67</v>
      </c>
      <c r="G13" s="24">
        <v>299057.67</v>
      </c>
      <c r="H13" s="30">
        <v>2317410.0285552116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1822487.2688209806</v>
      </c>
      <c r="C15" s="24">
        <v>493132</v>
      </c>
      <c r="D15" s="24">
        <v>993673.89</v>
      </c>
      <c r="E15" s="24">
        <v>814138</v>
      </c>
      <c r="F15" s="24">
        <v>1853263.37</v>
      </c>
      <c r="G15" s="24">
        <v>2796699.02</v>
      </c>
      <c r="H15" s="30">
        <v>8773393.54882098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0">
        <v>0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49749.60103704545</v>
      </c>
      <c r="C24" s="24">
        <v>0</v>
      </c>
      <c r="D24" s="24">
        <v>0</v>
      </c>
      <c r="E24" s="24">
        <v>52560</v>
      </c>
      <c r="F24" s="24">
        <v>0</v>
      </c>
      <c r="G24" s="24">
        <v>87600</v>
      </c>
      <c r="H24" s="30">
        <v>189909.60103704545</v>
      </c>
    </row>
    <row r="25" spans="1:8" s="21" customFormat="1" ht="31.5" customHeight="1" thickBot="1">
      <c r="A25" s="31" t="s">
        <v>1</v>
      </c>
      <c r="B25" s="32">
        <v>2099736.118413238</v>
      </c>
      <c r="C25" s="32">
        <v>911259</v>
      </c>
      <c r="D25" s="32">
        <v>1642483.33</v>
      </c>
      <c r="E25" s="32">
        <v>1801277</v>
      </c>
      <c r="F25" s="32">
        <v>2254246.04</v>
      </c>
      <c r="G25" s="32">
        <v>3209890.54</v>
      </c>
      <c r="H25" s="33">
        <v>11918892.028413238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3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32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57664.02309595253</v>
      </c>
      <c r="C6" s="24">
        <v>118703.33288698143</v>
      </c>
      <c r="D6" s="24">
        <v>65832.47</v>
      </c>
      <c r="E6" s="24">
        <v>240607</v>
      </c>
      <c r="F6" s="24">
        <v>73616.74</v>
      </c>
      <c r="G6" s="24">
        <v>267328.46</v>
      </c>
      <c r="H6" s="30">
        <v>823752.025982934</v>
      </c>
    </row>
    <row r="7" spans="1:8" ht="17.25" customHeight="1">
      <c r="A7" s="29" t="s">
        <v>3</v>
      </c>
      <c r="B7" s="24">
        <v>129999.92769603412</v>
      </c>
      <c r="C7" s="24">
        <v>69999.96859901736</v>
      </c>
      <c r="D7" s="24">
        <v>0</v>
      </c>
      <c r="E7" s="24">
        <v>0</v>
      </c>
      <c r="F7" s="24">
        <v>30000</v>
      </c>
      <c r="G7" s="24">
        <v>45000</v>
      </c>
      <c r="H7" s="30">
        <v>274999.8962950515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78622.26858857494</v>
      </c>
      <c r="C10" s="24">
        <v>82033.93</v>
      </c>
      <c r="D10" s="24">
        <v>71441</v>
      </c>
      <c r="E10" s="24">
        <v>77100</v>
      </c>
      <c r="F10" s="24">
        <v>110146.06</v>
      </c>
      <c r="G10" s="24">
        <v>121064.76</v>
      </c>
      <c r="H10" s="30">
        <v>540408.018588575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63933.57331363911</v>
      </c>
      <c r="C13" s="24">
        <v>32803.00751409476</v>
      </c>
      <c r="D13" s="24">
        <v>0</v>
      </c>
      <c r="E13" s="24">
        <v>0</v>
      </c>
      <c r="F13" s="24">
        <v>0</v>
      </c>
      <c r="G13" s="24">
        <v>244337.96</v>
      </c>
      <c r="H13" s="30">
        <v>341074.5408277339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79399.50058617858</v>
      </c>
      <c r="C17" s="24">
        <v>0</v>
      </c>
      <c r="D17" s="24">
        <v>4171.35</v>
      </c>
      <c r="E17" s="24">
        <v>22038</v>
      </c>
      <c r="F17" s="24">
        <v>140124.88</v>
      </c>
      <c r="G17" s="24">
        <v>273684.68</v>
      </c>
      <c r="H17" s="30">
        <v>519418.4105861786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409619.29328037926</v>
      </c>
      <c r="C25" s="32">
        <v>303540.23900009354</v>
      </c>
      <c r="D25" s="32">
        <v>141444.82</v>
      </c>
      <c r="E25" s="32">
        <v>339745</v>
      </c>
      <c r="F25" s="32">
        <v>353887.68</v>
      </c>
      <c r="G25" s="32">
        <v>951415.86</v>
      </c>
      <c r="H25" s="33">
        <v>2499652.8922804734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4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33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48935.84055942611</v>
      </c>
      <c r="C6" s="24">
        <v>88442</v>
      </c>
      <c r="D6" s="24">
        <v>32807.75</v>
      </c>
      <c r="E6" s="24">
        <v>226296</v>
      </c>
      <c r="F6" s="24">
        <v>107176.08</v>
      </c>
      <c r="G6" s="24">
        <v>224324.01</v>
      </c>
      <c r="H6" s="30">
        <v>727981.6805594261</v>
      </c>
    </row>
    <row r="7" spans="1:8" ht="17.25" customHeight="1">
      <c r="A7" s="29" t="s">
        <v>3</v>
      </c>
      <c r="B7" s="24">
        <v>19999.989670862018</v>
      </c>
      <c r="C7" s="24">
        <v>30000</v>
      </c>
      <c r="D7" s="24">
        <v>40000</v>
      </c>
      <c r="E7" s="24">
        <v>0</v>
      </c>
      <c r="F7" s="24">
        <v>10000</v>
      </c>
      <c r="G7" s="24">
        <v>0</v>
      </c>
      <c r="H7" s="30">
        <v>99999.98967086202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23707.95395270288</v>
      </c>
      <c r="C9" s="24">
        <v>16128.419426546237</v>
      </c>
      <c r="D9" s="24">
        <v>1962</v>
      </c>
      <c r="E9" s="24">
        <v>2826</v>
      </c>
      <c r="F9" s="24">
        <v>13443.76</v>
      </c>
      <c r="G9" s="24">
        <v>8967.74</v>
      </c>
      <c r="H9" s="30">
        <v>67035.87337924913</v>
      </c>
    </row>
    <row r="10" spans="1:8" ht="17.25" customHeight="1">
      <c r="A10" s="29" t="s">
        <v>6</v>
      </c>
      <c r="B10" s="24">
        <v>15940.070341429657</v>
      </c>
      <c r="C10" s="24">
        <v>16822.48</v>
      </c>
      <c r="D10" s="24">
        <v>12247.62</v>
      </c>
      <c r="E10" s="24">
        <v>17894</v>
      </c>
      <c r="F10" s="24">
        <v>13055.36</v>
      </c>
      <c r="G10" s="24">
        <v>13108.14</v>
      </c>
      <c r="H10" s="30">
        <v>89067.67034142966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47107.324908199786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47107.324908199786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133308.03</v>
      </c>
      <c r="E13" s="24">
        <v>10000</v>
      </c>
      <c r="F13" s="24">
        <v>28850</v>
      </c>
      <c r="G13" s="24">
        <v>62277.99</v>
      </c>
      <c r="H13" s="30">
        <v>234436.02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3949.8623642363928</v>
      </c>
      <c r="C17" s="24">
        <v>1785.3914821430237</v>
      </c>
      <c r="D17" s="24">
        <v>21465.9</v>
      </c>
      <c r="E17" s="24">
        <v>299</v>
      </c>
      <c r="F17" s="24">
        <v>44000</v>
      </c>
      <c r="G17" s="24">
        <v>97131.12</v>
      </c>
      <c r="H17" s="30">
        <v>168631.27384637942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25024.5</v>
      </c>
      <c r="H19" s="30">
        <v>25024.5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4131.655151039685</v>
      </c>
      <c r="D22" s="24">
        <v>0</v>
      </c>
      <c r="E22" s="24">
        <v>0</v>
      </c>
      <c r="F22" s="24">
        <v>0</v>
      </c>
      <c r="G22" s="24">
        <v>0</v>
      </c>
      <c r="H22" s="30">
        <v>4131.655151039685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159641.04179685685</v>
      </c>
      <c r="C25" s="32">
        <v>157309.94605972894</v>
      </c>
      <c r="D25" s="32">
        <v>241791.3</v>
      </c>
      <c r="E25" s="32">
        <v>257315</v>
      </c>
      <c r="F25" s="32">
        <v>216525.2</v>
      </c>
      <c r="G25" s="32">
        <v>430833.5</v>
      </c>
      <c r="H25" s="33">
        <v>1463415.9878565858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5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34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195323.9992356438</v>
      </c>
      <c r="C6" s="24">
        <v>531512</v>
      </c>
      <c r="D6" s="24">
        <v>143365</v>
      </c>
      <c r="E6" s="24">
        <v>431176</v>
      </c>
      <c r="F6" s="24">
        <v>643595</v>
      </c>
      <c r="G6" s="24">
        <v>822574.98</v>
      </c>
      <c r="H6" s="30">
        <v>2767546.9792356435</v>
      </c>
    </row>
    <row r="7" spans="1:8" ht="17.25" customHeight="1">
      <c r="A7" s="29" t="s">
        <v>3</v>
      </c>
      <c r="B7" s="24">
        <v>40008.88305866434</v>
      </c>
      <c r="C7" s="24">
        <v>74260</v>
      </c>
      <c r="D7" s="24">
        <v>30000</v>
      </c>
      <c r="E7" s="24">
        <v>0</v>
      </c>
      <c r="F7" s="24">
        <v>20000</v>
      </c>
      <c r="G7" s="24">
        <v>20000</v>
      </c>
      <c r="H7" s="30">
        <v>184268.88305866433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144784</v>
      </c>
      <c r="D9" s="24">
        <v>140088</v>
      </c>
      <c r="E9" s="24">
        <v>69512</v>
      </c>
      <c r="F9" s="24">
        <v>22491</v>
      </c>
      <c r="G9" s="24">
        <v>24511.84</v>
      </c>
      <c r="H9" s="30">
        <v>401386.84</v>
      </c>
    </row>
    <row r="10" spans="1:8" ht="17.25" customHeight="1">
      <c r="A10" s="29" t="s">
        <v>6</v>
      </c>
      <c r="B10" s="24">
        <v>163215.16110872966</v>
      </c>
      <c r="C10" s="24">
        <v>0</v>
      </c>
      <c r="D10" s="24">
        <v>141990.12294566358</v>
      </c>
      <c r="E10" s="24">
        <v>121638</v>
      </c>
      <c r="F10" s="24">
        <v>90494.46</v>
      </c>
      <c r="G10" s="24">
        <v>67768.6</v>
      </c>
      <c r="H10" s="30">
        <v>585106.3440543932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413933.79022553674</v>
      </c>
      <c r="C12" s="24">
        <v>0</v>
      </c>
      <c r="D12" s="24">
        <v>0</v>
      </c>
      <c r="E12" s="24">
        <v>0</v>
      </c>
      <c r="F12" s="24">
        <v>1781.09</v>
      </c>
      <c r="G12" s="24">
        <v>0</v>
      </c>
      <c r="H12" s="30">
        <v>415714.88022553676</v>
      </c>
    </row>
    <row r="13" spans="1:8" ht="17.25" customHeight="1">
      <c r="A13" s="29" t="s">
        <v>9</v>
      </c>
      <c r="B13" s="24">
        <v>101139.29875482242</v>
      </c>
      <c r="C13" s="24">
        <v>173757</v>
      </c>
      <c r="D13" s="24">
        <v>76137</v>
      </c>
      <c r="E13" s="24">
        <v>194235</v>
      </c>
      <c r="F13" s="24">
        <v>103349.99</v>
      </c>
      <c r="G13" s="24">
        <v>174911.99</v>
      </c>
      <c r="H13" s="30">
        <v>823530.2787548224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1422</v>
      </c>
      <c r="D17" s="24">
        <v>93326</v>
      </c>
      <c r="E17" s="24">
        <v>61878</v>
      </c>
      <c r="F17" s="24">
        <v>88332</v>
      </c>
      <c r="G17" s="24">
        <v>40916</v>
      </c>
      <c r="H17" s="30">
        <v>285874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161310</v>
      </c>
      <c r="G19" s="24">
        <v>100800</v>
      </c>
      <c r="H19" s="30">
        <v>262110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913621.1323833971</v>
      </c>
      <c r="C25" s="32">
        <v>925735</v>
      </c>
      <c r="D25" s="32">
        <v>624906.1229456635</v>
      </c>
      <c r="E25" s="32">
        <v>878439</v>
      </c>
      <c r="F25" s="32">
        <v>1131353.54</v>
      </c>
      <c r="G25" s="32">
        <v>1251483.41</v>
      </c>
      <c r="H25" s="33">
        <v>5725538.205329061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D254"/>
  <sheetViews>
    <sheetView workbookViewId="0" topLeftCell="A1">
      <selection activeCell="F6" sqref="F6"/>
    </sheetView>
  </sheetViews>
  <sheetFormatPr defaultColWidth="9.140625" defaultRowHeight="12.75"/>
  <cols>
    <col min="1" max="16384" width="32.28125" style="0" customWidth="1"/>
  </cols>
  <sheetData>
    <row r="1" spans="1:30" ht="27" thickBot="1">
      <c r="A1" s="1"/>
      <c r="B1" s="12" t="s">
        <v>1</v>
      </c>
      <c r="C1" s="2" t="s">
        <v>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7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</row>
    <row r="2" spans="1:30" ht="16.5" thickBot="1">
      <c r="A2" s="12" t="s">
        <v>1</v>
      </c>
      <c r="B2" s="13">
        <f>SUM(C2:AD2)</f>
        <v>33684451.172683775</v>
      </c>
      <c r="C2" s="13">
        <f>SUM(C3:C21)</f>
        <v>2601172.9696995253</v>
      </c>
      <c r="D2" s="13">
        <f aca="true" t="shared" si="0" ref="D2:AD2">SUM(D3:D21)</f>
        <v>629599.39</v>
      </c>
      <c r="E2" s="13">
        <f t="shared" si="0"/>
        <v>595678.81</v>
      </c>
      <c r="F2" s="13">
        <f t="shared" si="0"/>
        <v>3545537.088328642</v>
      </c>
      <c r="G2" s="13">
        <f t="shared" si="0"/>
        <v>1030518.7675278242</v>
      </c>
      <c r="H2" s="13">
        <f t="shared" si="0"/>
        <v>845052.09</v>
      </c>
      <c r="I2" s="13">
        <f t="shared" si="0"/>
        <v>1117028.51</v>
      </c>
      <c r="J2" s="13">
        <f t="shared" si="0"/>
        <v>3755573.3775670747</v>
      </c>
      <c r="K2" s="13">
        <f t="shared" si="0"/>
        <v>1081007.22</v>
      </c>
      <c r="L2" s="13">
        <f t="shared" si="0"/>
        <v>1024954.3200000001</v>
      </c>
      <c r="M2" s="13">
        <f t="shared" si="0"/>
        <v>3327161.5019904766</v>
      </c>
      <c r="N2" s="13">
        <f t="shared" si="0"/>
        <v>1016902.3695042013</v>
      </c>
      <c r="O2" s="13">
        <f t="shared" si="0"/>
        <v>141444.82</v>
      </c>
      <c r="P2" s="13">
        <f t="shared" si="0"/>
        <v>241791.3</v>
      </c>
      <c r="Q2" s="13">
        <f t="shared" si="0"/>
        <v>624906.1229456635</v>
      </c>
      <c r="R2" s="13">
        <f t="shared" si="0"/>
        <v>1342639.88</v>
      </c>
      <c r="S2" s="13">
        <f t="shared" si="0"/>
        <v>922879.86</v>
      </c>
      <c r="T2" s="13">
        <f t="shared" si="0"/>
        <v>405688.36</v>
      </c>
      <c r="U2" s="13">
        <f t="shared" si="0"/>
        <v>335743.95999999996</v>
      </c>
      <c r="V2" s="13">
        <f t="shared" si="0"/>
        <v>624703.0399999999</v>
      </c>
      <c r="W2" s="13">
        <f t="shared" si="0"/>
        <v>197290.72999999998</v>
      </c>
      <c r="X2" s="13">
        <f t="shared" si="0"/>
        <v>888429.1403505192</v>
      </c>
      <c r="Y2" s="13">
        <f t="shared" si="0"/>
        <v>1642483.33</v>
      </c>
      <c r="Z2" s="13">
        <f t="shared" si="0"/>
        <v>899102.524769841</v>
      </c>
      <c r="AA2" s="13">
        <f t="shared" si="0"/>
        <v>3521215.8199999994</v>
      </c>
      <c r="AB2" s="13">
        <f t="shared" si="0"/>
        <v>310253.69</v>
      </c>
      <c r="AC2" s="13">
        <f t="shared" si="0"/>
        <v>161938.68</v>
      </c>
      <c r="AD2" s="13">
        <f t="shared" si="0"/>
        <v>853753.5</v>
      </c>
    </row>
    <row r="3" spans="1:30" ht="26.25" thickBot="1">
      <c r="A3" s="5" t="s">
        <v>2</v>
      </c>
      <c r="B3" s="13">
        <f aca="true" t="shared" si="1" ref="B3:B21">SUM(C3:AD3)</f>
        <v>13531316.6150949</v>
      </c>
      <c r="C3" s="4">
        <v>1326237.25</v>
      </c>
      <c r="D3" s="4">
        <v>410836.75</v>
      </c>
      <c r="E3" s="4">
        <v>275025.77</v>
      </c>
      <c r="F3" s="4">
        <v>1464974.03</v>
      </c>
      <c r="G3" s="4">
        <v>724566.9875278241</v>
      </c>
      <c r="H3" s="4">
        <v>290552.71</v>
      </c>
      <c r="I3" s="4">
        <v>0</v>
      </c>
      <c r="J3" s="4">
        <v>3299596.747567075</v>
      </c>
      <c r="K3" s="4">
        <v>548271.4</v>
      </c>
      <c r="L3" s="4">
        <v>460843.82</v>
      </c>
      <c r="M3" s="4">
        <v>1283997.3</v>
      </c>
      <c r="N3" s="4">
        <v>12573</v>
      </c>
      <c r="O3" s="4">
        <v>65832.47</v>
      </c>
      <c r="P3" s="4">
        <v>32807.75</v>
      </c>
      <c r="Q3" s="4">
        <v>143365</v>
      </c>
      <c r="R3" s="4">
        <v>663332.24</v>
      </c>
      <c r="S3" s="4">
        <v>487179.58</v>
      </c>
      <c r="T3" s="4">
        <v>32304.56</v>
      </c>
      <c r="U3" s="4">
        <v>123631.82</v>
      </c>
      <c r="V3" s="4">
        <v>342807.6</v>
      </c>
      <c r="W3" s="4">
        <v>77911.01</v>
      </c>
      <c r="X3" s="4">
        <v>0</v>
      </c>
      <c r="Y3" s="4">
        <v>0</v>
      </c>
      <c r="Z3" s="4">
        <v>242583.03</v>
      </c>
      <c r="AA3" s="4">
        <v>1143958.15</v>
      </c>
      <c r="AB3" s="4">
        <v>63979.62</v>
      </c>
      <c r="AC3" s="4">
        <v>14148.02</v>
      </c>
      <c r="AD3" s="4">
        <v>0</v>
      </c>
    </row>
    <row r="4" spans="1:30" ht="26.25" thickBot="1">
      <c r="A4" s="3" t="s">
        <v>3</v>
      </c>
      <c r="B4" s="13">
        <f t="shared" si="1"/>
        <v>2312672.44</v>
      </c>
      <c r="C4" s="4">
        <v>522672.44</v>
      </c>
      <c r="D4" s="4">
        <v>70000</v>
      </c>
      <c r="E4" s="4">
        <v>80000</v>
      </c>
      <c r="F4" s="4">
        <v>165000</v>
      </c>
      <c r="G4" s="4">
        <v>210000</v>
      </c>
      <c r="H4" s="4">
        <v>195000</v>
      </c>
      <c r="I4" s="4">
        <v>0</v>
      </c>
      <c r="J4" s="4">
        <v>110000</v>
      </c>
      <c r="K4" s="4">
        <v>110000</v>
      </c>
      <c r="L4" s="4">
        <v>190000</v>
      </c>
      <c r="M4" s="4">
        <v>100000</v>
      </c>
      <c r="N4" s="4">
        <v>0</v>
      </c>
      <c r="O4" s="4">
        <v>0</v>
      </c>
      <c r="P4" s="4">
        <v>40000</v>
      </c>
      <c r="Q4" s="4">
        <v>30000</v>
      </c>
      <c r="R4" s="4">
        <v>20000</v>
      </c>
      <c r="S4" s="4">
        <v>0</v>
      </c>
      <c r="T4" s="4">
        <v>40000</v>
      </c>
      <c r="U4" s="4">
        <v>0</v>
      </c>
      <c r="V4" s="4">
        <v>20000</v>
      </c>
      <c r="W4" s="4">
        <v>0</v>
      </c>
      <c r="X4" s="4">
        <v>0</v>
      </c>
      <c r="Y4" s="4">
        <v>0</v>
      </c>
      <c r="Z4" s="4">
        <v>60000</v>
      </c>
      <c r="AA4" s="4">
        <v>290000</v>
      </c>
      <c r="AB4" s="4">
        <v>30000</v>
      </c>
      <c r="AC4" s="4">
        <v>30000</v>
      </c>
      <c r="AD4" s="4">
        <v>0</v>
      </c>
    </row>
    <row r="5" spans="1:30" ht="26.25" thickBot="1">
      <c r="A5" s="3" t="s">
        <v>4</v>
      </c>
      <c r="B5" s="13">
        <f t="shared" si="1"/>
        <v>2058216.38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394294.95</v>
      </c>
      <c r="J5" s="4">
        <v>0</v>
      </c>
      <c r="K5" s="4">
        <v>0</v>
      </c>
      <c r="L5" s="4">
        <v>0</v>
      </c>
      <c r="M5" s="4">
        <v>0</v>
      </c>
      <c r="N5" s="4">
        <v>514920.37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529143.12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619857.94</v>
      </c>
    </row>
    <row r="6" spans="1:30" ht="26.25" thickBot="1">
      <c r="A6" s="6" t="s">
        <v>5</v>
      </c>
      <c r="B6" s="13">
        <f t="shared" si="1"/>
        <v>2149300.92</v>
      </c>
      <c r="C6" s="4">
        <v>66154.98</v>
      </c>
      <c r="D6" s="4">
        <v>44449</v>
      </c>
      <c r="E6" s="4">
        <v>29744.06</v>
      </c>
      <c r="F6" s="4">
        <v>190450</v>
      </c>
      <c r="G6" s="4">
        <v>20920</v>
      </c>
      <c r="H6" s="4">
        <v>0</v>
      </c>
      <c r="I6" s="4">
        <v>0</v>
      </c>
      <c r="J6" s="4">
        <v>27637</v>
      </c>
      <c r="K6" s="4">
        <v>44543.94</v>
      </c>
      <c r="L6" s="4">
        <v>139259.62</v>
      </c>
      <c r="M6" s="4">
        <v>175551.3</v>
      </c>
      <c r="N6" s="4">
        <v>0</v>
      </c>
      <c r="O6" s="4">
        <v>0</v>
      </c>
      <c r="P6" s="4">
        <v>1962</v>
      </c>
      <c r="Q6" s="4">
        <v>140088</v>
      </c>
      <c r="R6" s="4">
        <v>60617</v>
      </c>
      <c r="S6" s="4">
        <v>108430.28</v>
      </c>
      <c r="T6" s="4">
        <v>8844.42</v>
      </c>
      <c r="U6" s="4">
        <v>0</v>
      </c>
      <c r="V6" s="4">
        <v>13337.5</v>
      </c>
      <c r="W6" s="4">
        <v>13112</v>
      </c>
      <c r="X6" s="4">
        <v>0</v>
      </c>
      <c r="Y6" s="4">
        <v>0</v>
      </c>
      <c r="Z6" s="4">
        <v>0</v>
      </c>
      <c r="AA6" s="4">
        <v>1054190.54</v>
      </c>
      <c r="AB6" s="4">
        <v>0</v>
      </c>
      <c r="AC6" s="4">
        <v>10009.28</v>
      </c>
      <c r="AD6" s="4">
        <v>0</v>
      </c>
    </row>
    <row r="7" spans="1:30" ht="13.5" thickBot="1">
      <c r="A7" s="6" t="s">
        <v>6</v>
      </c>
      <c r="B7" s="13">
        <f t="shared" si="1"/>
        <v>5470332.67855108</v>
      </c>
      <c r="C7" s="2">
        <v>509009.22265221283</v>
      </c>
      <c r="D7" s="2">
        <v>93472.36</v>
      </c>
      <c r="E7" s="2">
        <v>176704.08</v>
      </c>
      <c r="F7" s="2">
        <v>866431.3183286422</v>
      </c>
      <c r="G7" s="2">
        <v>0</v>
      </c>
      <c r="H7" s="2">
        <v>335709.94</v>
      </c>
      <c r="I7" s="2">
        <v>0</v>
      </c>
      <c r="J7" s="2">
        <v>288979.98</v>
      </c>
      <c r="K7" s="2">
        <v>189358.96</v>
      </c>
      <c r="L7" s="2">
        <v>70124.98</v>
      </c>
      <c r="M7" s="2">
        <v>280107.9</v>
      </c>
      <c r="N7" s="2">
        <v>4047.999504201377</v>
      </c>
      <c r="O7" s="2">
        <v>71441</v>
      </c>
      <c r="P7" s="2">
        <v>12247.62</v>
      </c>
      <c r="Q7" s="2">
        <v>141990.12294566358</v>
      </c>
      <c r="R7" s="2">
        <v>289277.64</v>
      </c>
      <c r="S7" s="2">
        <v>258699.74</v>
      </c>
      <c r="T7" s="2">
        <v>88866.12</v>
      </c>
      <c r="U7" s="2">
        <v>204018.67</v>
      </c>
      <c r="V7" s="2">
        <v>181679.32</v>
      </c>
      <c r="W7" s="2">
        <v>94702.6</v>
      </c>
      <c r="X7" s="2">
        <v>1509.1903505192975</v>
      </c>
      <c r="Y7" s="2">
        <v>0</v>
      </c>
      <c r="Z7" s="2">
        <v>475119.894769841</v>
      </c>
      <c r="AA7" s="2">
        <v>730287.7</v>
      </c>
      <c r="AB7" s="2">
        <v>72607.72</v>
      </c>
      <c r="AC7" s="2">
        <v>33938.6</v>
      </c>
      <c r="AD7" s="2">
        <v>0</v>
      </c>
    </row>
    <row r="8" spans="1:30" ht="13.5" thickBot="1">
      <c r="A8" s="6" t="s">
        <v>7</v>
      </c>
      <c r="B8" s="13">
        <f t="shared" si="1"/>
        <v>671482.57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671482.57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</row>
    <row r="9" spans="1:30" ht="13.5" thickBot="1">
      <c r="A9" s="6" t="s">
        <v>8</v>
      </c>
      <c r="B9" s="13">
        <f t="shared" si="1"/>
        <v>42974.171990476534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42974.171990476534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</row>
    <row r="10" spans="1:30" ht="13.5" thickBot="1">
      <c r="A10" s="6" t="s">
        <v>9</v>
      </c>
      <c r="B10" s="13">
        <f t="shared" si="1"/>
        <v>2801636.2600000002</v>
      </c>
      <c r="C10" s="4">
        <v>0</v>
      </c>
      <c r="D10" s="4">
        <v>10841.28</v>
      </c>
      <c r="E10" s="4">
        <v>0</v>
      </c>
      <c r="F10" s="4">
        <v>0</v>
      </c>
      <c r="G10" s="4">
        <v>72903.78</v>
      </c>
      <c r="H10" s="4">
        <v>0</v>
      </c>
      <c r="I10" s="4">
        <v>0</v>
      </c>
      <c r="J10" s="4">
        <v>0</v>
      </c>
      <c r="K10" s="4">
        <v>0</v>
      </c>
      <c r="L10" s="4">
        <v>164725.9</v>
      </c>
      <c r="M10" s="4">
        <v>1353642.83</v>
      </c>
      <c r="N10" s="4">
        <v>0</v>
      </c>
      <c r="O10" s="4">
        <v>0</v>
      </c>
      <c r="P10" s="4">
        <v>133308.03</v>
      </c>
      <c r="Q10" s="4">
        <v>76137</v>
      </c>
      <c r="R10" s="4">
        <v>309413</v>
      </c>
      <c r="S10" s="4">
        <v>0</v>
      </c>
      <c r="T10" s="4">
        <v>31855</v>
      </c>
      <c r="U10" s="4">
        <v>0</v>
      </c>
      <c r="V10" s="4">
        <v>0</v>
      </c>
      <c r="W10" s="4">
        <v>0</v>
      </c>
      <c r="X10" s="4">
        <v>0</v>
      </c>
      <c r="Y10" s="4">
        <v>648809.44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</row>
    <row r="11" spans="1:30" ht="26.25" thickBot="1">
      <c r="A11" s="6" t="s">
        <v>10</v>
      </c>
      <c r="B11" s="13">
        <f t="shared" si="1"/>
        <v>231900.91999999998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68570.26</v>
      </c>
      <c r="T11" s="4">
        <v>163330.66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</row>
    <row r="12" spans="1:30" ht="39" thickBot="1">
      <c r="A12" s="6" t="s">
        <v>11</v>
      </c>
      <c r="B12" s="13">
        <f t="shared" si="1"/>
        <v>1105472.96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111799.07</v>
      </c>
      <c r="Y12" s="4">
        <v>993673.89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</row>
    <row r="13" spans="1:30" ht="26.25" thickBot="1">
      <c r="A13" s="6" t="s">
        <v>12</v>
      </c>
      <c r="B13" s="13">
        <f t="shared" si="1"/>
        <v>307833.61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12883.33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164070.76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130879.52</v>
      </c>
    </row>
    <row r="14" spans="1:30" ht="13.5" thickBot="1">
      <c r="A14" s="6" t="s">
        <v>13</v>
      </c>
      <c r="B14" s="13">
        <f t="shared" si="1"/>
        <v>1696030.6270473131</v>
      </c>
      <c r="C14" s="4">
        <v>96037.55704731261</v>
      </c>
      <c r="D14" s="4">
        <v>0</v>
      </c>
      <c r="E14" s="4">
        <v>34204.9</v>
      </c>
      <c r="F14" s="4">
        <v>522257.19</v>
      </c>
      <c r="G14" s="4">
        <v>0</v>
      </c>
      <c r="H14" s="4">
        <v>23789.44</v>
      </c>
      <c r="I14" s="4">
        <v>0</v>
      </c>
      <c r="J14" s="4">
        <v>29359.65</v>
      </c>
      <c r="K14" s="4">
        <v>151892.9</v>
      </c>
      <c r="L14" s="4">
        <v>0</v>
      </c>
      <c r="M14" s="4">
        <v>90888</v>
      </c>
      <c r="N14" s="4">
        <v>0</v>
      </c>
      <c r="O14" s="4">
        <v>4171.35</v>
      </c>
      <c r="P14" s="4">
        <v>21465.9</v>
      </c>
      <c r="Q14" s="4">
        <v>93326</v>
      </c>
      <c r="R14" s="4">
        <v>0</v>
      </c>
      <c r="S14" s="4">
        <v>0</v>
      </c>
      <c r="T14" s="4">
        <v>40487.6</v>
      </c>
      <c r="U14" s="4">
        <v>0</v>
      </c>
      <c r="V14" s="4">
        <v>66878.62</v>
      </c>
      <c r="W14" s="4">
        <v>11565.12</v>
      </c>
      <c r="X14" s="4">
        <v>0</v>
      </c>
      <c r="Y14" s="4">
        <v>0</v>
      </c>
      <c r="Z14" s="4">
        <v>121399.6</v>
      </c>
      <c r="AA14" s="4">
        <v>170797.67</v>
      </c>
      <c r="AB14" s="4">
        <v>143666.35</v>
      </c>
      <c r="AC14" s="4">
        <v>73842.78</v>
      </c>
      <c r="AD14" s="4">
        <v>0</v>
      </c>
    </row>
    <row r="15" spans="1:30" ht="13.5" thickBot="1">
      <c r="A15" s="6" t="s">
        <v>14</v>
      </c>
      <c r="B15" s="13">
        <f t="shared" si="1"/>
        <v>630390.64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38367.66</v>
      </c>
      <c r="J15" s="4">
        <v>0</v>
      </c>
      <c r="K15" s="4">
        <v>0</v>
      </c>
      <c r="L15" s="4">
        <v>0</v>
      </c>
      <c r="M15" s="4">
        <v>0</v>
      </c>
      <c r="N15" s="4">
        <v>485361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38992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67669.98</v>
      </c>
    </row>
    <row r="16" spans="1:30" ht="13.5" thickBot="1">
      <c r="A16" s="6" t="s">
        <v>15</v>
      </c>
      <c r="B16" s="13">
        <f t="shared" si="1"/>
        <v>562023.85</v>
      </c>
      <c r="C16" s="4">
        <v>48584.05</v>
      </c>
      <c r="D16" s="4">
        <v>0</v>
      </c>
      <c r="E16" s="4">
        <v>0</v>
      </c>
      <c r="F16" s="4">
        <v>336424.55</v>
      </c>
      <c r="G16" s="4">
        <v>0</v>
      </c>
      <c r="H16" s="4">
        <v>0</v>
      </c>
      <c r="I16" s="4">
        <v>0</v>
      </c>
      <c r="J16" s="4">
        <v>0</v>
      </c>
      <c r="K16" s="4">
        <v>36940.02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8093.47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131981.76</v>
      </c>
      <c r="AB16" s="4">
        <v>0</v>
      </c>
      <c r="AC16" s="4">
        <v>0</v>
      </c>
      <c r="AD16" s="4">
        <v>0</v>
      </c>
    </row>
    <row r="17" spans="1:30" ht="26.25" thickBot="1">
      <c r="A17" s="6" t="s">
        <v>16</v>
      </c>
      <c r="B17" s="13">
        <f t="shared" si="1"/>
        <v>78261.06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42915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35346.06</v>
      </c>
    </row>
    <row r="18" spans="1:30" ht="26.25" thickBot="1">
      <c r="A18" s="6" t="s">
        <v>17</v>
      </c>
      <c r="B18" s="13">
        <f t="shared" si="1"/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</row>
    <row r="19" spans="1:30" ht="26.25" thickBot="1">
      <c r="A19" s="6" t="s">
        <v>18</v>
      </c>
      <c r="B19" s="13">
        <f t="shared" si="1"/>
        <v>34605.47</v>
      </c>
      <c r="C19" s="4">
        <v>32477.47</v>
      </c>
      <c r="D19" s="4">
        <v>0</v>
      </c>
      <c r="E19" s="4">
        <v>0</v>
      </c>
      <c r="F19" s="4">
        <v>0</v>
      </c>
      <c r="G19" s="4">
        <v>2128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</row>
    <row r="20" spans="1:30" ht="13.5" thickBot="1">
      <c r="A20" s="6" t="s">
        <v>19</v>
      </c>
      <c r="B20" s="13">
        <f t="shared" si="1"/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</row>
    <row r="21" spans="1:30" ht="12.75">
      <c r="A21" s="6" t="s">
        <v>20</v>
      </c>
      <c r="B21" s="13">
        <f t="shared" si="1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</row>
    <row r="22" spans="1:30" ht="12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2.7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2.7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2.7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2.7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7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7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2.7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2.7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2.7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2.7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2.7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2.7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2.7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2.7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2.7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2.7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2.7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2.7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2.7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2.7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2.7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2.7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2.7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2.7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2.7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2.7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2.7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2.7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2.7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2.7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2.7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2.7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2.7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2.7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2.7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2.7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2.7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2.7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2.7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2.7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2.7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2.7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2.7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2.7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2.7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2.7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2.7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2.7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2.7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2.7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2.7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2.7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2.7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2.7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2.7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2.7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2.7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2.7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2.7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2.7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2.7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2.7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2.7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2.7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2.7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2.7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2.7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2.7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2.7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2.7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2.7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2.7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2.7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2.7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2.7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2.7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2.7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2.7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2.7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2.7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2.7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2.7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2.7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6"/>
  <dimension ref="A1:H34"/>
  <sheetViews>
    <sheetView workbookViewId="0" topLeftCell="A4">
      <selection activeCell="A29" sqref="A29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35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1509984.8110025977</v>
      </c>
      <c r="C6" s="24">
        <v>809250.2683835832</v>
      </c>
      <c r="D6" s="24">
        <v>663332.24</v>
      </c>
      <c r="E6" s="24">
        <v>926937</v>
      </c>
      <c r="F6" s="24">
        <v>1315102.84</v>
      </c>
      <c r="G6" s="24">
        <v>1469002.2</v>
      </c>
      <c r="H6" s="30">
        <v>6693609.3593861805</v>
      </c>
    </row>
    <row r="7" spans="1:8" ht="17.25" customHeight="1">
      <c r="A7" s="29" t="s">
        <v>3</v>
      </c>
      <c r="B7" s="24">
        <v>269999.8605566372</v>
      </c>
      <c r="C7" s="24">
        <v>154999.98946912115</v>
      </c>
      <c r="D7" s="24">
        <v>20000</v>
      </c>
      <c r="E7" s="24">
        <v>10000</v>
      </c>
      <c r="F7" s="24">
        <v>90000</v>
      </c>
      <c r="G7" s="24">
        <v>110000</v>
      </c>
      <c r="H7" s="30">
        <v>654999.8500257584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182205.4465544578</v>
      </c>
      <c r="C9" s="24">
        <v>67492</v>
      </c>
      <c r="D9" s="24">
        <v>60617</v>
      </c>
      <c r="E9" s="24">
        <v>114764</v>
      </c>
      <c r="F9" s="24">
        <v>26842.22</v>
      </c>
      <c r="G9" s="24">
        <v>74769.14</v>
      </c>
      <c r="H9" s="30">
        <v>526689.8065544578</v>
      </c>
    </row>
    <row r="10" spans="1:8" ht="17.25" customHeight="1">
      <c r="A10" s="29" t="s">
        <v>6</v>
      </c>
      <c r="B10" s="24">
        <v>389859.93688896694</v>
      </c>
      <c r="C10" s="24">
        <v>338069.8</v>
      </c>
      <c r="D10" s="24">
        <v>289277.64</v>
      </c>
      <c r="E10" s="24">
        <v>203286</v>
      </c>
      <c r="F10" s="24">
        <v>184209.56</v>
      </c>
      <c r="G10" s="24">
        <v>299430.68</v>
      </c>
      <c r="H10" s="30">
        <v>1704133.616888967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89258.58480480511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89258.58480480511</v>
      </c>
    </row>
    <row r="13" spans="1:8" ht="17.25" customHeight="1">
      <c r="A13" s="29" t="s">
        <v>9</v>
      </c>
      <c r="B13" s="24">
        <v>0</v>
      </c>
      <c r="C13" s="24">
        <v>236489.77529560728</v>
      </c>
      <c r="D13" s="24">
        <v>309413</v>
      </c>
      <c r="E13" s="24">
        <v>363024</v>
      </c>
      <c r="F13" s="24">
        <v>384302</v>
      </c>
      <c r="G13" s="24">
        <v>490094.99</v>
      </c>
      <c r="H13" s="30">
        <v>1783323.7652956073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104522.95</v>
      </c>
      <c r="H14" s="30">
        <v>104522.95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229494.9567983804</v>
      </c>
      <c r="C17" s="24">
        <v>15985</v>
      </c>
      <c r="D17" s="24">
        <v>0</v>
      </c>
      <c r="E17" s="24">
        <v>158353</v>
      </c>
      <c r="F17" s="24">
        <v>190900</v>
      </c>
      <c r="G17" s="24">
        <v>144617</v>
      </c>
      <c r="H17" s="30">
        <v>739349.9567983804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133999</v>
      </c>
      <c r="G19" s="24">
        <v>251300</v>
      </c>
      <c r="H19" s="30">
        <v>385299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23780</v>
      </c>
      <c r="H22" s="30">
        <v>23780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2670803.596605845</v>
      </c>
      <c r="C25" s="32">
        <v>1622286.8331483116</v>
      </c>
      <c r="D25" s="32">
        <v>1342639.88</v>
      </c>
      <c r="E25" s="32">
        <v>1776364</v>
      </c>
      <c r="F25" s="32">
        <v>2325355.62</v>
      </c>
      <c r="G25" s="32">
        <v>2967516.96</v>
      </c>
      <c r="H25" s="33">
        <v>12704966.889754156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7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36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427448.70291849796</v>
      </c>
      <c r="C6" s="24">
        <v>495968</v>
      </c>
      <c r="D6" s="24">
        <v>487179.58</v>
      </c>
      <c r="E6" s="24">
        <v>518681</v>
      </c>
      <c r="F6" s="24">
        <v>309721.96</v>
      </c>
      <c r="G6" s="24">
        <v>219772.14</v>
      </c>
      <c r="H6" s="30">
        <v>2458771.382918498</v>
      </c>
    </row>
    <row r="7" spans="1:8" ht="17.25" customHeight="1">
      <c r="A7" s="29" t="s">
        <v>3</v>
      </c>
      <c r="B7" s="24">
        <v>69999.96384801707</v>
      </c>
      <c r="C7" s="24">
        <v>50000</v>
      </c>
      <c r="D7" s="24">
        <v>0</v>
      </c>
      <c r="E7" s="24">
        <v>0</v>
      </c>
      <c r="F7" s="24">
        <v>50000</v>
      </c>
      <c r="G7" s="24">
        <v>25000</v>
      </c>
      <c r="H7" s="30">
        <v>194999.96384801707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179126.7127001916</v>
      </c>
      <c r="C9" s="24">
        <v>122420.66381228407</v>
      </c>
      <c r="D9" s="24">
        <v>108430.28</v>
      </c>
      <c r="E9" s="24">
        <v>248425</v>
      </c>
      <c r="F9" s="24">
        <v>45958.64</v>
      </c>
      <c r="G9" s="24">
        <v>122699.1</v>
      </c>
      <c r="H9" s="30">
        <v>827060.3965124757</v>
      </c>
    </row>
    <row r="10" spans="1:8" ht="17.25" customHeight="1">
      <c r="A10" s="29" t="s">
        <v>6</v>
      </c>
      <c r="B10" s="24">
        <v>217867.2189312441</v>
      </c>
      <c r="C10" s="24">
        <v>35501.5</v>
      </c>
      <c r="D10" s="24">
        <v>258699.74</v>
      </c>
      <c r="E10" s="24">
        <v>277652</v>
      </c>
      <c r="F10" s="24">
        <v>94921.16</v>
      </c>
      <c r="G10" s="24">
        <v>203484.5</v>
      </c>
      <c r="H10" s="30">
        <v>1088126.1189312441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49890</v>
      </c>
      <c r="D14" s="24">
        <v>68570.26</v>
      </c>
      <c r="E14" s="24">
        <v>64408</v>
      </c>
      <c r="F14" s="24">
        <v>16785.95</v>
      </c>
      <c r="G14" s="24">
        <v>190513.3</v>
      </c>
      <c r="H14" s="30">
        <v>390167.51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17343.62976237818</v>
      </c>
      <c r="C17" s="24">
        <v>0</v>
      </c>
      <c r="D17" s="24">
        <v>0</v>
      </c>
      <c r="E17" s="24">
        <v>45627</v>
      </c>
      <c r="F17" s="24">
        <v>27500</v>
      </c>
      <c r="G17" s="24">
        <v>170514.08</v>
      </c>
      <c r="H17" s="30">
        <v>260984.70976237816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68822.45</v>
      </c>
      <c r="H19" s="30">
        <v>68822.45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911786.2281603289</v>
      </c>
      <c r="C25" s="32">
        <v>753780.1638122841</v>
      </c>
      <c r="D25" s="32">
        <v>922879.86</v>
      </c>
      <c r="E25" s="32">
        <v>1154793</v>
      </c>
      <c r="F25" s="32">
        <v>544887.71</v>
      </c>
      <c r="G25" s="32">
        <v>1000805.57</v>
      </c>
      <c r="H25" s="33">
        <v>5288932.531972613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28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37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85520.50075660936</v>
      </c>
      <c r="C6" s="24">
        <v>280527.13897380925</v>
      </c>
      <c r="D6" s="24">
        <v>32304.56</v>
      </c>
      <c r="E6" s="24">
        <v>193997</v>
      </c>
      <c r="F6" s="24">
        <v>229587.65</v>
      </c>
      <c r="G6" s="24">
        <v>650610.68</v>
      </c>
      <c r="H6" s="30">
        <v>1472547.5297304187</v>
      </c>
    </row>
    <row r="7" spans="1:8" ht="17.25" customHeight="1">
      <c r="A7" s="29" t="s">
        <v>3</v>
      </c>
      <c r="B7" s="24">
        <v>129999.92769603412</v>
      </c>
      <c r="C7" s="24">
        <v>94260.98946912115</v>
      </c>
      <c r="D7" s="24">
        <v>40000</v>
      </c>
      <c r="E7" s="24">
        <v>0</v>
      </c>
      <c r="F7" s="24">
        <v>90000</v>
      </c>
      <c r="G7" s="24">
        <v>80000</v>
      </c>
      <c r="H7" s="30">
        <v>434260.9171651553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45051.6869063299</v>
      </c>
      <c r="D9" s="24">
        <v>8844.42</v>
      </c>
      <c r="E9" s="24">
        <v>60886</v>
      </c>
      <c r="F9" s="24">
        <v>65450.16</v>
      </c>
      <c r="G9" s="24">
        <v>26712.78</v>
      </c>
      <c r="H9" s="30">
        <v>206945.0469063299</v>
      </c>
    </row>
    <row r="10" spans="1:8" ht="17.25" customHeight="1">
      <c r="A10" s="29" t="s">
        <v>6</v>
      </c>
      <c r="B10" s="24">
        <v>216075.46468209496</v>
      </c>
      <c r="C10" s="24">
        <v>248304.91</v>
      </c>
      <c r="D10" s="24">
        <v>88866.12</v>
      </c>
      <c r="E10" s="24">
        <v>241175</v>
      </c>
      <c r="F10" s="24">
        <v>134212.92</v>
      </c>
      <c r="G10" s="24">
        <v>215400.84</v>
      </c>
      <c r="H10" s="30">
        <v>1144035.254682095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31855</v>
      </c>
      <c r="E13" s="24">
        <v>0</v>
      </c>
      <c r="F13" s="24">
        <v>20176.71</v>
      </c>
      <c r="G13" s="24">
        <v>17833.62</v>
      </c>
      <c r="H13" s="30">
        <v>69865.33</v>
      </c>
    </row>
    <row r="14" spans="1:8" ht="17.25" customHeight="1">
      <c r="A14" s="29" t="s">
        <v>10</v>
      </c>
      <c r="B14" s="24">
        <v>15989.505595810502</v>
      </c>
      <c r="C14" s="24">
        <v>0</v>
      </c>
      <c r="D14" s="24">
        <v>163330.66</v>
      </c>
      <c r="E14" s="24">
        <v>4840</v>
      </c>
      <c r="F14" s="24">
        <v>0</v>
      </c>
      <c r="G14" s="24">
        <v>0</v>
      </c>
      <c r="H14" s="30">
        <v>184160.1655958105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145999.99949564756</v>
      </c>
      <c r="D17" s="24">
        <v>40487.6</v>
      </c>
      <c r="E17" s="24">
        <v>100000</v>
      </c>
      <c r="F17" s="24">
        <v>2600.22</v>
      </c>
      <c r="G17" s="24">
        <v>45696.24</v>
      </c>
      <c r="H17" s="30">
        <v>334784.05949564755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13860</v>
      </c>
      <c r="D19" s="24">
        <v>0</v>
      </c>
      <c r="E19" s="24">
        <v>0</v>
      </c>
      <c r="F19" s="24">
        <v>0</v>
      </c>
      <c r="G19" s="24">
        <v>39195</v>
      </c>
      <c r="H19" s="30">
        <v>53055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447585.3987305489</v>
      </c>
      <c r="C25" s="32">
        <v>828004.7248449079</v>
      </c>
      <c r="D25" s="32">
        <v>405688.36</v>
      </c>
      <c r="E25" s="32">
        <v>600898</v>
      </c>
      <c r="F25" s="32">
        <v>542027.66</v>
      </c>
      <c r="G25" s="32">
        <v>1075449.16</v>
      </c>
      <c r="H25" s="33">
        <v>3899653.3035754566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29"/>
  <dimension ref="A1:H34"/>
  <sheetViews>
    <sheetView workbookViewId="0" topLeftCell="A5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38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269871.7430936801</v>
      </c>
      <c r="C6" s="24">
        <v>47657.23482220694</v>
      </c>
      <c r="D6" s="24">
        <v>123631.82</v>
      </c>
      <c r="E6" s="24">
        <v>123487</v>
      </c>
      <c r="F6" s="24">
        <v>37455.87</v>
      </c>
      <c r="G6" s="24">
        <v>254490.99</v>
      </c>
      <c r="H6" s="30">
        <v>856594.6579158871</v>
      </c>
    </row>
    <row r="7" spans="1:8" ht="17.25" customHeight="1">
      <c r="A7" s="29" t="s">
        <v>3</v>
      </c>
      <c r="B7" s="24">
        <v>39999.97417715505</v>
      </c>
      <c r="C7" s="24">
        <v>0</v>
      </c>
      <c r="D7" s="24">
        <v>0</v>
      </c>
      <c r="E7" s="24">
        <v>0</v>
      </c>
      <c r="F7" s="24">
        <v>30000</v>
      </c>
      <c r="G7" s="24">
        <v>0</v>
      </c>
      <c r="H7" s="30">
        <v>69999.97417715505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44952.842320544136</v>
      </c>
      <c r="C9" s="24">
        <v>31538</v>
      </c>
      <c r="D9" s="24">
        <v>0</v>
      </c>
      <c r="E9" s="24">
        <v>181293</v>
      </c>
      <c r="F9" s="24">
        <v>118801.5</v>
      </c>
      <c r="G9" s="24">
        <v>41515.02</v>
      </c>
      <c r="H9" s="30">
        <v>418100.36232054414</v>
      </c>
    </row>
    <row r="10" spans="1:8" ht="17.25" customHeight="1">
      <c r="A10" s="29" t="s">
        <v>6</v>
      </c>
      <c r="B10" s="24">
        <v>0</v>
      </c>
      <c r="C10" s="24">
        <v>128456.53</v>
      </c>
      <c r="D10" s="24">
        <v>204018.67</v>
      </c>
      <c r="E10" s="24">
        <v>226967</v>
      </c>
      <c r="F10" s="24">
        <v>416104.56</v>
      </c>
      <c r="G10" s="24">
        <v>70674.72</v>
      </c>
      <c r="H10" s="30">
        <v>1046221.48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22283.29704265384</v>
      </c>
      <c r="D12" s="24">
        <v>0</v>
      </c>
      <c r="E12" s="24">
        <v>0</v>
      </c>
      <c r="F12" s="24">
        <v>0</v>
      </c>
      <c r="G12" s="24">
        <v>0</v>
      </c>
      <c r="H12" s="30">
        <v>22283.29704265384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21998.2</v>
      </c>
      <c r="H13" s="30">
        <v>21998.2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0">
        <v>0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8093.47</v>
      </c>
      <c r="E19" s="24">
        <v>0</v>
      </c>
      <c r="F19" s="24">
        <v>66202.53</v>
      </c>
      <c r="G19" s="24">
        <v>6607</v>
      </c>
      <c r="H19" s="30">
        <v>80903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354824.5595913793</v>
      </c>
      <c r="C25" s="32">
        <v>229935.06186486076</v>
      </c>
      <c r="D25" s="32">
        <v>335743.96</v>
      </c>
      <c r="E25" s="32">
        <v>531747</v>
      </c>
      <c r="F25" s="32">
        <v>668564.46</v>
      </c>
      <c r="G25" s="32">
        <v>395285.93</v>
      </c>
      <c r="H25" s="33">
        <v>2516100.9714562404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0"/>
  <dimension ref="A1:H34"/>
  <sheetViews>
    <sheetView workbookViewId="0" topLeftCell="A7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39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162946.13354542496</v>
      </c>
      <c r="C6" s="24">
        <v>129753.88391925217</v>
      </c>
      <c r="D6" s="24">
        <v>342807.6</v>
      </c>
      <c r="E6" s="24">
        <v>253976</v>
      </c>
      <c r="F6" s="24">
        <v>393237.44</v>
      </c>
      <c r="G6" s="24">
        <v>1443003.19</v>
      </c>
      <c r="H6" s="30">
        <v>2725724.2474646773</v>
      </c>
    </row>
    <row r="7" spans="1:8" ht="17.25" customHeight="1">
      <c r="A7" s="29" t="s">
        <v>3</v>
      </c>
      <c r="B7" s="24">
        <v>209999.8915440512</v>
      </c>
      <c r="C7" s="24">
        <v>50000</v>
      </c>
      <c r="D7" s="24">
        <v>20000</v>
      </c>
      <c r="E7" s="24">
        <v>10000</v>
      </c>
      <c r="F7" s="24">
        <v>170000</v>
      </c>
      <c r="G7" s="24">
        <v>60000</v>
      </c>
      <c r="H7" s="30">
        <v>519999.89154405124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352325.32652987447</v>
      </c>
      <c r="C9" s="24">
        <v>304172.8232514543</v>
      </c>
      <c r="D9" s="24">
        <v>13337.5</v>
      </c>
      <c r="E9" s="24">
        <v>353052</v>
      </c>
      <c r="F9" s="24">
        <v>86428.54</v>
      </c>
      <c r="G9" s="24">
        <v>120438.26</v>
      </c>
      <c r="H9" s="30">
        <v>1229754.4497813287</v>
      </c>
    </row>
    <row r="10" spans="1:8" ht="17.25" customHeight="1">
      <c r="A10" s="29" t="s">
        <v>6</v>
      </c>
      <c r="B10" s="24">
        <v>359199.3265402036</v>
      </c>
      <c r="C10" s="24">
        <v>300654.39</v>
      </c>
      <c r="D10" s="24">
        <v>181679.32</v>
      </c>
      <c r="E10" s="24">
        <v>359285</v>
      </c>
      <c r="F10" s="24">
        <v>133696.66</v>
      </c>
      <c r="G10" s="24">
        <v>398090.52</v>
      </c>
      <c r="H10" s="30">
        <v>1732605.2165402037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14609.315849545776</v>
      </c>
      <c r="C12" s="24">
        <v>3976</v>
      </c>
      <c r="D12" s="24">
        <v>0</v>
      </c>
      <c r="E12" s="24">
        <v>426</v>
      </c>
      <c r="F12" s="24">
        <v>0</v>
      </c>
      <c r="G12" s="24">
        <v>248.5</v>
      </c>
      <c r="H12" s="30">
        <v>19259.815849545776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24629</v>
      </c>
      <c r="F13" s="24">
        <v>156072.74</v>
      </c>
      <c r="G13" s="24">
        <v>138204.6</v>
      </c>
      <c r="H13" s="30">
        <v>318906.34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91113.2744916773</v>
      </c>
      <c r="C17" s="24">
        <v>60020</v>
      </c>
      <c r="D17" s="24">
        <v>66878.62</v>
      </c>
      <c r="E17" s="24">
        <v>130195</v>
      </c>
      <c r="F17" s="24">
        <v>45994.01</v>
      </c>
      <c r="G17" s="24">
        <v>298248.18</v>
      </c>
      <c r="H17" s="30">
        <v>692449.0844916773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18804</v>
      </c>
      <c r="D19" s="24">
        <v>0</v>
      </c>
      <c r="E19" s="24">
        <v>152365</v>
      </c>
      <c r="F19" s="24">
        <v>173316.72</v>
      </c>
      <c r="G19" s="24">
        <v>1496038.02</v>
      </c>
      <c r="H19" s="30">
        <v>1840523.74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135719.55</v>
      </c>
      <c r="H21" s="30">
        <v>135719.55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1190193.2685007774</v>
      </c>
      <c r="C25" s="32">
        <v>867381.0971707065</v>
      </c>
      <c r="D25" s="32">
        <v>624703.04</v>
      </c>
      <c r="E25" s="32">
        <v>1283928</v>
      </c>
      <c r="F25" s="32">
        <v>1158746.11</v>
      </c>
      <c r="G25" s="32">
        <v>4089990.82</v>
      </c>
      <c r="H25" s="33">
        <v>9214942.335671484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1"/>
  <dimension ref="A1:H34"/>
  <sheetViews>
    <sheetView workbookViewId="0" topLeftCell="A6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40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48504.908922825845</v>
      </c>
      <c r="C6" s="24">
        <v>71389</v>
      </c>
      <c r="D6" s="24">
        <v>77911.01</v>
      </c>
      <c r="E6" s="24">
        <v>188958</v>
      </c>
      <c r="F6" s="24">
        <v>164866.54</v>
      </c>
      <c r="G6" s="24">
        <v>205703.57</v>
      </c>
      <c r="H6" s="30">
        <v>757333.0289228258</v>
      </c>
    </row>
    <row r="7" spans="1:8" ht="17.25" customHeight="1">
      <c r="A7" s="29" t="s">
        <v>3</v>
      </c>
      <c r="B7" s="24">
        <v>49999.97417715505</v>
      </c>
      <c r="C7" s="24">
        <v>60000</v>
      </c>
      <c r="D7" s="24">
        <v>0</v>
      </c>
      <c r="E7" s="24">
        <v>70000</v>
      </c>
      <c r="F7" s="24">
        <v>0</v>
      </c>
      <c r="G7" s="24">
        <v>60000</v>
      </c>
      <c r="H7" s="30">
        <v>239999.97417715506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16798.34940375051</v>
      </c>
      <c r="C9" s="24">
        <v>40071</v>
      </c>
      <c r="D9" s="24">
        <v>13112</v>
      </c>
      <c r="E9" s="24">
        <v>17570</v>
      </c>
      <c r="F9" s="24">
        <v>16585.9</v>
      </c>
      <c r="G9" s="24">
        <v>13993.6</v>
      </c>
      <c r="H9" s="30">
        <v>118130.84940375053</v>
      </c>
    </row>
    <row r="10" spans="1:8" ht="17.25" customHeight="1">
      <c r="A10" s="29" t="s">
        <v>6</v>
      </c>
      <c r="B10" s="24">
        <v>45588.21858521797</v>
      </c>
      <c r="C10" s="24">
        <v>51184.71</v>
      </c>
      <c r="D10" s="24">
        <v>94702.6</v>
      </c>
      <c r="E10" s="24">
        <v>72481</v>
      </c>
      <c r="F10" s="24">
        <v>95420.62</v>
      </c>
      <c r="G10" s="24">
        <v>44074.46</v>
      </c>
      <c r="H10" s="30">
        <v>403451.608585218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8531.867972958316</v>
      </c>
      <c r="C13" s="24">
        <v>97692.02951369582</v>
      </c>
      <c r="D13" s="24">
        <v>0</v>
      </c>
      <c r="E13" s="24">
        <v>9326</v>
      </c>
      <c r="F13" s="24">
        <v>13450</v>
      </c>
      <c r="G13" s="24">
        <v>0</v>
      </c>
      <c r="H13" s="30">
        <v>128999.89748665414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56807.366741208614</v>
      </c>
      <c r="C17" s="24">
        <v>73967</v>
      </c>
      <c r="D17" s="24">
        <v>11565.12</v>
      </c>
      <c r="E17" s="24">
        <v>77964</v>
      </c>
      <c r="F17" s="24">
        <v>150834.3</v>
      </c>
      <c r="G17" s="24">
        <v>50236.29</v>
      </c>
      <c r="H17" s="30">
        <v>421374.0767412086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44407.9</v>
      </c>
      <c r="G19" s="24">
        <v>35493</v>
      </c>
      <c r="H19" s="30">
        <v>79900.9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226230.6858031163</v>
      </c>
      <c r="C25" s="32">
        <v>394303.7395136958</v>
      </c>
      <c r="D25" s="32">
        <v>197290.73</v>
      </c>
      <c r="E25" s="32">
        <v>436299</v>
      </c>
      <c r="F25" s="32">
        <v>485565.26</v>
      </c>
      <c r="G25" s="32">
        <v>409500.92</v>
      </c>
      <c r="H25" s="33">
        <v>2149190.335316812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2"/>
  <dimension ref="A1:H34"/>
  <sheetViews>
    <sheetView workbookViewId="0" topLeftCell="A10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41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30">
        <v>0</v>
      </c>
    </row>
    <row r="7" spans="1:8" ht="17.25" customHeight="1">
      <c r="A7" s="29" t="s">
        <v>3</v>
      </c>
      <c r="B7" s="24">
        <v>0</v>
      </c>
      <c r="C7" s="24">
        <v>0</v>
      </c>
      <c r="D7" s="24">
        <v>0</v>
      </c>
      <c r="E7" s="24">
        <v>0</v>
      </c>
      <c r="F7" s="24">
        <v>331794.511</v>
      </c>
      <c r="G7" s="24">
        <v>0</v>
      </c>
      <c r="H7" s="30">
        <v>331794.511</v>
      </c>
    </row>
    <row r="8" spans="1:8" ht="17.25" customHeight="1">
      <c r="A8" s="29" t="s">
        <v>4</v>
      </c>
      <c r="B8" s="24">
        <v>1033993.7581019176</v>
      </c>
      <c r="C8" s="24">
        <v>134645</v>
      </c>
      <c r="D8" s="24">
        <v>529143.12</v>
      </c>
      <c r="E8" s="24">
        <v>0</v>
      </c>
      <c r="F8" s="24">
        <v>0</v>
      </c>
      <c r="G8" s="24">
        <v>288241.18</v>
      </c>
      <c r="H8" s="30">
        <v>1986023.0581019174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73713.00490117597</v>
      </c>
      <c r="C10" s="24">
        <v>0</v>
      </c>
      <c r="D10" s="24">
        <v>1509.1903505192975</v>
      </c>
      <c r="E10" s="24">
        <v>0</v>
      </c>
      <c r="F10" s="24">
        <v>0</v>
      </c>
      <c r="G10" s="24">
        <v>0</v>
      </c>
      <c r="H10" s="30">
        <v>75222.19525169527</v>
      </c>
    </row>
    <row r="11" spans="1:8" ht="17.25" customHeight="1">
      <c r="A11" s="29" t="s">
        <v>7</v>
      </c>
      <c r="B11" s="24">
        <v>0</v>
      </c>
      <c r="C11" s="24">
        <v>80232.2128838847</v>
      </c>
      <c r="D11" s="24">
        <v>0</v>
      </c>
      <c r="E11" s="24">
        <v>328761</v>
      </c>
      <c r="F11" s="24">
        <v>719891.81</v>
      </c>
      <c r="G11" s="24">
        <v>443258.68</v>
      </c>
      <c r="H11" s="30">
        <v>1572143.7028838845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111799.07</v>
      </c>
      <c r="E15" s="24">
        <v>0</v>
      </c>
      <c r="F15" s="24">
        <v>0</v>
      </c>
      <c r="G15" s="24">
        <v>0</v>
      </c>
      <c r="H15" s="30">
        <v>111799.07</v>
      </c>
    </row>
    <row r="16" spans="1:8" ht="17.25" customHeight="1">
      <c r="A16" s="29" t="s">
        <v>12</v>
      </c>
      <c r="B16" s="24">
        <v>304888.8842981609</v>
      </c>
      <c r="C16" s="24">
        <v>188178</v>
      </c>
      <c r="D16" s="24">
        <v>164070.76</v>
      </c>
      <c r="E16" s="24">
        <v>212457</v>
      </c>
      <c r="F16" s="24">
        <v>190856</v>
      </c>
      <c r="G16" s="24">
        <v>0</v>
      </c>
      <c r="H16" s="30">
        <v>1060450.644298161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0">
        <v>0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38992</v>
      </c>
      <c r="E18" s="24">
        <v>117015</v>
      </c>
      <c r="F18" s="24">
        <v>50231.97</v>
      </c>
      <c r="G18" s="24">
        <v>0</v>
      </c>
      <c r="H18" s="30">
        <v>206238.97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85834</v>
      </c>
      <c r="H19" s="30">
        <v>85834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42915</v>
      </c>
      <c r="E20" s="24">
        <v>6554</v>
      </c>
      <c r="F20" s="24">
        <v>236132</v>
      </c>
      <c r="G20" s="24">
        <v>0</v>
      </c>
      <c r="H20" s="30">
        <v>285601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83864</v>
      </c>
      <c r="F21" s="24">
        <v>56480.22</v>
      </c>
      <c r="G21" s="24">
        <v>28899</v>
      </c>
      <c r="H21" s="30">
        <v>169243.22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1412595.6473012546</v>
      </c>
      <c r="C25" s="32">
        <v>403055.21288388467</v>
      </c>
      <c r="D25" s="32">
        <v>888429.1403505192</v>
      </c>
      <c r="E25" s="32">
        <v>748651</v>
      </c>
      <c r="F25" s="32">
        <v>1585386.511</v>
      </c>
      <c r="G25" s="32">
        <v>846232.86</v>
      </c>
      <c r="H25" s="33">
        <v>5884350.371535658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3"/>
  <dimension ref="A1:H34"/>
  <sheetViews>
    <sheetView workbookViewId="0" topLeftCell="A1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43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303331.8726210704</v>
      </c>
      <c r="C6" s="24">
        <v>364642.1169177207</v>
      </c>
      <c r="D6" s="24">
        <v>242583.03</v>
      </c>
      <c r="E6" s="24">
        <v>148553</v>
      </c>
      <c r="F6" s="24">
        <v>197767.98</v>
      </c>
      <c r="G6" s="24">
        <v>749702.61</v>
      </c>
      <c r="H6" s="30">
        <v>2006580.6095387912</v>
      </c>
    </row>
    <row r="7" spans="1:8" ht="17.25" customHeight="1">
      <c r="A7" s="29" t="s">
        <v>3</v>
      </c>
      <c r="B7" s="24">
        <v>99999.95351887908</v>
      </c>
      <c r="C7" s="24">
        <v>40000</v>
      </c>
      <c r="D7" s="24">
        <v>60000</v>
      </c>
      <c r="E7" s="24">
        <v>20000</v>
      </c>
      <c r="F7" s="24">
        <v>110000</v>
      </c>
      <c r="G7" s="24">
        <v>105000</v>
      </c>
      <c r="H7" s="30">
        <v>434999.9535188791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346523.18116791564</v>
      </c>
      <c r="C10" s="24">
        <v>306441.06</v>
      </c>
      <c r="D10" s="24">
        <v>475119.894769841</v>
      </c>
      <c r="E10" s="24">
        <v>268013</v>
      </c>
      <c r="F10" s="24">
        <v>137621.96</v>
      </c>
      <c r="G10" s="24">
        <v>493099.04</v>
      </c>
      <c r="H10" s="30">
        <v>2026818.1359377566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22171.701260671292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22171.701260671292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78634.61707303218</v>
      </c>
      <c r="C17" s="24">
        <v>338240</v>
      </c>
      <c r="D17" s="24">
        <v>121399.6</v>
      </c>
      <c r="E17" s="24">
        <v>73151</v>
      </c>
      <c r="F17" s="24">
        <v>69754.93</v>
      </c>
      <c r="G17" s="24">
        <v>65611.29</v>
      </c>
      <c r="H17" s="30">
        <v>746791.4370730321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30">
        <v>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8428.57659314042</v>
      </c>
      <c r="C21" s="24">
        <v>0</v>
      </c>
      <c r="D21" s="24">
        <v>0</v>
      </c>
      <c r="E21" s="24">
        <v>0</v>
      </c>
      <c r="F21" s="24">
        <v>52442.95</v>
      </c>
      <c r="G21" s="24">
        <v>0</v>
      </c>
      <c r="H21" s="30">
        <v>60871.526593140414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859089.902234709</v>
      </c>
      <c r="C25" s="32">
        <v>1049323.1769177206</v>
      </c>
      <c r="D25" s="32">
        <v>899102.524769841</v>
      </c>
      <c r="E25" s="32">
        <v>509717</v>
      </c>
      <c r="F25" s="32">
        <v>567587.82</v>
      </c>
      <c r="G25" s="32">
        <v>1413412.94</v>
      </c>
      <c r="H25" s="33">
        <v>5298233.363922271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4"/>
  <dimension ref="A1:H34"/>
  <sheetViews>
    <sheetView workbookViewId="0" topLeftCell="A19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44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606465.7821481508</v>
      </c>
      <c r="C6" s="24">
        <v>1107912.3228836553</v>
      </c>
      <c r="D6" s="24">
        <v>1143958.15</v>
      </c>
      <c r="E6" s="24">
        <v>1447814</v>
      </c>
      <c r="F6" s="24">
        <v>2558101.26</v>
      </c>
      <c r="G6" s="24">
        <v>3515070.46</v>
      </c>
      <c r="H6" s="30">
        <v>10379321.975031804</v>
      </c>
    </row>
    <row r="7" spans="1:8" ht="17.25" customHeight="1">
      <c r="A7" s="29" t="s">
        <v>3</v>
      </c>
      <c r="B7" s="24">
        <v>79999.95868344807</v>
      </c>
      <c r="C7" s="24">
        <v>140000</v>
      </c>
      <c r="D7" s="24">
        <v>290000</v>
      </c>
      <c r="E7" s="24">
        <v>10000</v>
      </c>
      <c r="F7" s="24">
        <v>220000</v>
      </c>
      <c r="G7" s="24">
        <v>185000</v>
      </c>
      <c r="H7" s="30">
        <v>924999.9586834481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263893.4652708558</v>
      </c>
      <c r="C9" s="24">
        <v>905065.1094674265</v>
      </c>
      <c r="D9" s="24">
        <v>1054190.54</v>
      </c>
      <c r="E9" s="24">
        <v>456506</v>
      </c>
      <c r="F9" s="24">
        <v>201847.26</v>
      </c>
      <c r="G9" s="24">
        <v>760653.54</v>
      </c>
      <c r="H9" s="30">
        <v>3642155.9147382826</v>
      </c>
    </row>
    <row r="10" spans="1:8" ht="17.25" customHeight="1">
      <c r="A10" s="29" t="s">
        <v>6</v>
      </c>
      <c r="B10" s="24">
        <v>738863.330010794</v>
      </c>
      <c r="C10" s="24">
        <v>739366.58</v>
      </c>
      <c r="D10" s="24">
        <v>730287.7</v>
      </c>
      <c r="E10" s="24">
        <v>840049</v>
      </c>
      <c r="F10" s="24">
        <v>259305.3</v>
      </c>
      <c r="G10" s="24">
        <v>1304951.84</v>
      </c>
      <c r="H10" s="30">
        <v>4612823.750010794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4136.1070511860435</v>
      </c>
      <c r="C12" s="24">
        <v>1920.33133937598</v>
      </c>
      <c r="D12" s="24">
        <v>0</v>
      </c>
      <c r="E12" s="24">
        <v>0</v>
      </c>
      <c r="F12" s="24">
        <v>0</v>
      </c>
      <c r="G12" s="24">
        <v>0</v>
      </c>
      <c r="H12" s="30">
        <v>6056.438390562023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144278.39</v>
      </c>
      <c r="G13" s="24">
        <v>663256.72</v>
      </c>
      <c r="H13" s="30">
        <v>807535.11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30889</v>
      </c>
      <c r="F14" s="24">
        <v>60815</v>
      </c>
      <c r="G14" s="24">
        <v>119184.1</v>
      </c>
      <c r="H14" s="30">
        <v>210888.1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52556.7808208566</v>
      </c>
      <c r="C17" s="24">
        <v>49474</v>
      </c>
      <c r="D17" s="24">
        <v>170797.67</v>
      </c>
      <c r="E17" s="24">
        <v>310639</v>
      </c>
      <c r="F17" s="24">
        <v>463053.12</v>
      </c>
      <c r="G17" s="24">
        <v>279890.5</v>
      </c>
      <c r="H17" s="30">
        <v>1326411.0708208566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47423.60827777118</v>
      </c>
      <c r="C19" s="24">
        <v>335124</v>
      </c>
      <c r="D19" s="24">
        <v>131981.76</v>
      </c>
      <c r="E19" s="24">
        <v>0</v>
      </c>
      <c r="F19" s="24">
        <v>186412.32</v>
      </c>
      <c r="G19" s="24">
        <v>518531.54</v>
      </c>
      <c r="H19" s="30">
        <v>1219473.2282777713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1793339.0322630624</v>
      </c>
      <c r="C25" s="32">
        <v>3278862.3436904578</v>
      </c>
      <c r="D25" s="32">
        <v>3521215.82</v>
      </c>
      <c r="E25" s="32">
        <v>3095897</v>
      </c>
      <c r="F25" s="32">
        <v>4093812.65</v>
      </c>
      <c r="G25" s="32">
        <v>7346538.699999999</v>
      </c>
      <c r="H25" s="33">
        <v>23129665.54595352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5"/>
  <dimension ref="A1:H34"/>
  <sheetViews>
    <sheetView workbookViewId="0" topLeftCell="A13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45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18628.600350157776</v>
      </c>
      <c r="C6" s="24">
        <v>38673</v>
      </c>
      <c r="D6" s="24">
        <v>63979.62</v>
      </c>
      <c r="E6" s="24">
        <v>93425</v>
      </c>
      <c r="F6" s="24">
        <v>59698.99</v>
      </c>
      <c r="G6" s="24">
        <v>124790.83</v>
      </c>
      <c r="H6" s="30">
        <v>399196.0403501578</v>
      </c>
    </row>
    <row r="7" spans="1:8" ht="17.25" customHeight="1">
      <c r="A7" s="29" t="s">
        <v>3</v>
      </c>
      <c r="B7" s="24">
        <v>0</v>
      </c>
      <c r="C7" s="24">
        <v>19999.98946912115</v>
      </c>
      <c r="D7" s="24">
        <v>30000</v>
      </c>
      <c r="E7" s="24">
        <v>0</v>
      </c>
      <c r="F7" s="24">
        <v>40000</v>
      </c>
      <c r="G7" s="24">
        <v>15000</v>
      </c>
      <c r="H7" s="30">
        <v>104999.98946912115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21225</v>
      </c>
      <c r="D9" s="24">
        <v>0</v>
      </c>
      <c r="E9" s="24">
        <v>0</v>
      </c>
      <c r="F9" s="24">
        <v>1181.3</v>
      </c>
      <c r="G9" s="24">
        <v>21139.6</v>
      </c>
      <c r="H9" s="30">
        <v>43545.9</v>
      </c>
    </row>
    <row r="10" spans="1:8" ht="17.25" customHeight="1">
      <c r="A10" s="29" t="s">
        <v>6</v>
      </c>
      <c r="B10" s="24">
        <v>125684.09364396494</v>
      </c>
      <c r="C10" s="24">
        <v>0</v>
      </c>
      <c r="D10" s="24">
        <v>72607.72</v>
      </c>
      <c r="E10" s="24">
        <v>29928</v>
      </c>
      <c r="F10" s="24">
        <v>66636.38</v>
      </c>
      <c r="G10" s="24">
        <v>72562.22</v>
      </c>
      <c r="H10" s="30">
        <v>367418.4136439649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29442.185232431428</v>
      </c>
      <c r="C17" s="24">
        <v>82699</v>
      </c>
      <c r="D17" s="24">
        <v>143666.35</v>
      </c>
      <c r="E17" s="24">
        <v>50513</v>
      </c>
      <c r="F17" s="24">
        <v>14970</v>
      </c>
      <c r="G17" s="24">
        <v>134966</v>
      </c>
      <c r="H17" s="30">
        <v>456256.53523243143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106550</v>
      </c>
      <c r="H19" s="30">
        <v>106550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26320</v>
      </c>
      <c r="F22" s="24">
        <v>0</v>
      </c>
      <c r="G22" s="24">
        <v>0</v>
      </c>
      <c r="H22" s="30">
        <v>26320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173754.87922655413</v>
      </c>
      <c r="C25" s="32">
        <v>162596.98946912115</v>
      </c>
      <c r="D25" s="32">
        <v>310253.69</v>
      </c>
      <c r="E25" s="32">
        <v>200186</v>
      </c>
      <c r="F25" s="32">
        <v>182486.67</v>
      </c>
      <c r="G25" s="32">
        <v>475008.65</v>
      </c>
      <c r="H25" s="33">
        <v>1504286.8786956754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D21"/>
  <sheetViews>
    <sheetView workbookViewId="0" topLeftCell="A1">
      <selection activeCell="F6" sqref="F6"/>
    </sheetView>
  </sheetViews>
  <sheetFormatPr defaultColWidth="9.140625" defaultRowHeight="12.75"/>
  <cols>
    <col min="1" max="2" width="28.7109375" style="0" customWidth="1"/>
    <col min="3" max="3" width="16.421875" style="0" bestFit="1" customWidth="1"/>
    <col min="4" max="4" width="25.00390625" style="0" bestFit="1" customWidth="1"/>
    <col min="5" max="5" width="23.140625" style="0" bestFit="1" customWidth="1"/>
    <col min="6" max="6" width="17.421875" style="0" bestFit="1" customWidth="1"/>
    <col min="7" max="7" width="23.28125" style="0" bestFit="1" customWidth="1"/>
    <col min="8" max="8" width="21.57421875" style="0" bestFit="1" customWidth="1"/>
    <col min="9" max="9" width="28.8515625" style="0" bestFit="1" customWidth="1"/>
    <col min="10" max="10" width="15.140625" style="0" bestFit="1" customWidth="1"/>
    <col min="11" max="11" width="17.28125" style="0" bestFit="1" customWidth="1"/>
    <col min="12" max="12" width="17.00390625" style="0" bestFit="1" customWidth="1"/>
    <col min="13" max="13" width="25.00390625" style="0" bestFit="1" customWidth="1"/>
    <col min="14" max="14" width="29.140625" style="0" bestFit="1" customWidth="1"/>
    <col min="15" max="15" width="26.28125" style="0" bestFit="1" customWidth="1"/>
    <col min="16" max="16" width="17.00390625" style="0" bestFit="1" customWidth="1"/>
    <col min="17" max="17" width="19.57421875" style="0" bestFit="1" customWidth="1"/>
    <col min="18" max="18" width="22.00390625" style="0" bestFit="1" customWidth="1"/>
    <col min="19" max="19" width="26.140625" style="0" bestFit="1" customWidth="1"/>
    <col min="20" max="20" width="22.421875" style="0" bestFit="1" customWidth="1"/>
    <col min="21" max="21" width="24.28125" style="0" bestFit="1" customWidth="1"/>
    <col min="22" max="22" width="29.00390625" style="0" bestFit="1" customWidth="1"/>
    <col min="23" max="23" width="20.57421875" style="0" bestFit="1" customWidth="1"/>
    <col min="24" max="24" width="28.7109375" style="0" bestFit="1" customWidth="1"/>
    <col min="25" max="25" width="8.8515625" style="0" bestFit="1" customWidth="1"/>
    <col min="26" max="26" width="21.140625" style="0" bestFit="1" customWidth="1"/>
    <col min="27" max="28" width="23.8515625" style="0" bestFit="1" customWidth="1"/>
    <col min="29" max="29" width="27.8515625" style="0" bestFit="1" customWidth="1"/>
    <col min="30" max="30" width="27.00390625" style="0" bestFit="1" customWidth="1"/>
  </cols>
  <sheetData>
    <row r="1" spans="1:30" ht="25.5" customHeight="1" thickBot="1">
      <c r="A1" s="2"/>
      <c r="B1" s="11" t="s">
        <v>1</v>
      </c>
      <c r="C1" s="2" t="s">
        <v>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7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</row>
    <row r="2" spans="1:30" s="21" customFormat="1" ht="25.5" customHeight="1" thickBot="1">
      <c r="A2" s="10" t="s">
        <v>1</v>
      </c>
      <c r="B2" s="9">
        <f>SUM(C2:AD2)</f>
        <v>41941276.46174152</v>
      </c>
      <c r="C2" s="20">
        <f>SUM(C3:C21)</f>
        <v>2687071.260088539</v>
      </c>
      <c r="D2" s="20">
        <f aca="true" t="shared" si="0" ref="D2:AD2">SUM(D3:D21)</f>
        <v>1396706.68</v>
      </c>
      <c r="E2" s="20">
        <f t="shared" si="0"/>
        <v>1401027.337887719</v>
      </c>
      <c r="F2" s="20">
        <f t="shared" si="0"/>
        <v>3921953.306280257</v>
      </c>
      <c r="G2" s="20">
        <f t="shared" si="0"/>
        <v>2578392.4554607654</v>
      </c>
      <c r="H2" s="20">
        <f t="shared" si="0"/>
        <v>1470786.0740792528</v>
      </c>
      <c r="I2" s="20">
        <f t="shared" si="0"/>
        <v>1723458.3150687143</v>
      </c>
      <c r="J2" s="20">
        <f t="shared" si="0"/>
        <v>6716649.48685997</v>
      </c>
      <c r="K2" s="20">
        <f t="shared" si="0"/>
        <v>1127473.06</v>
      </c>
      <c r="L2" s="20">
        <f t="shared" si="0"/>
        <v>1357134.6920591902</v>
      </c>
      <c r="M2" s="20">
        <f t="shared" si="0"/>
        <v>3896682.806499242</v>
      </c>
      <c r="N2" s="20">
        <f t="shared" si="0"/>
        <v>816912.278879914</v>
      </c>
      <c r="O2" s="20">
        <f t="shared" si="0"/>
        <v>303540.23900009354</v>
      </c>
      <c r="P2" s="20">
        <f t="shared" si="0"/>
        <v>157309.94605972894</v>
      </c>
      <c r="Q2" s="20">
        <f t="shared" si="0"/>
        <v>925735</v>
      </c>
      <c r="R2" s="20">
        <f t="shared" si="0"/>
        <v>1622286.8331483116</v>
      </c>
      <c r="S2" s="20">
        <f t="shared" si="0"/>
        <v>753780.1638122841</v>
      </c>
      <c r="T2" s="20">
        <f t="shared" si="0"/>
        <v>828004.7248449079</v>
      </c>
      <c r="U2" s="20">
        <f t="shared" si="0"/>
        <v>229935.06186486076</v>
      </c>
      <c r="V2" s="20">
        <f t="shared" si="0"/>
        <v>867381.0971707065</v>
      </c>
      <c r="W2" s="20">
        <f t="shared" si="0"/>
        <v>394303.7395136958</v>
      </c>
      <c r="X2" s="20">
        <f t="shared" si="0"/>
        <v>403055.21288388467</v>
      </c>
      <c r="Y2" s="20">
        <f t="shared" si="0"/>
        <v>911259</v>
      </c>
      <c r="Z2" s="20">
        <f t="shared" si="0"/>
        <v>1049323.1769177206</v>
      </c>
      <c r="AA2" s="20">
        <f t="shared" si="0"/>
        <v>3278862.3436904578</v>
      </c>
      <c r="AB2" s="20">
        <f t="shared" si="0"/>
        <v>162596.98946912115</v>
      </c>
      <c r="AC2" s="20">
        <f t="shared" si="0"/>
        <v>402736.1902021924</v>
      </c>
      <c r="AD2" s="20">
        <f t="shared" si="0"/>
        <v>556918.99</v>
      </c>
    </row>
    <row r="3" spans="1:30" ht="25.5" customHeight="1" thickBot="1">
      <c r="A3" s="8" t="s">
        <v>48</v>
      </c>
      <c r="B3" s="9">
        <f aca="true" t="shared" si="1" ref="B3:B21">SUM(C3:AD3)</f>
        <v>19801822.014672622</v>
      </c>
      <c r="C3" s="4">
        <v>1523514.947477494</v>
      </c>
      <c r="D3" s="4">
        <v>840943</v>
      </c>
      <c r="E3" s="4">
        <v>441241</v>
      </c>
      <c r="F3" s="4">
        <v>1929817.0131688942</v>
      </c>
      <c r="G3" s="4">
        <v>2175073.2664216524</v>
      </c>
      <c r="H3" s="4">
        <v>763911.8251410106</v>
      </c>
      <c r="I3" s="4">
        <v>0</v>
      </c>
      <c r="J3" s="4">
        <v>5885514.32685997</v>
      </c>
      <c r="K3" s="4">
        <v>676075</v>
      </c>
      <c r="L3" s="4">
        <v>284372</v>
      </c>
      <c r="M3" s="4">
        <v>1074245.4834081917</v>
      </c>
      <c r="N3" s="4">
        <v>0</v>
      </c>
      <c r="O3" s="4">
        <v>118703.33288698143</v>
      </c>
      <c r="P3" s="4">
        <v>88442</v>
      </c>
      <c r="Q3" s="4">
        <v>531512</v>
      </c>
      <c r="R3" s="4">
        <v>809250.2683835832</v>
      </c>
      <c r="S3" s="4">
        <v>495968</v>
      </c>
      <c r="T3" s="4">
        <v>280527.13897380925</v>
      </c>
      <c r="U3" s="4">
        <v>47657.23482220694</v>
      </c>
      <c r="V3" s="4">
        <v>129753.88391925217</v>
      </c>
      <c r="W3" s="4">
        <v>71389</v>
      </c>
      <c r="X3" s="4">
        <v>0</v>
      </c>
      <c r="Y3" s="4">
        <v>0</v>
      </c>
      <c r="Z3" s="4">
        <v>364642.1169177207</v>
      </c>
      <c r="AA3" s="4">
        <v>1107912.3228836553</v>
      </c>
      <c r="AB3" s="4">
        <v>38673</v>
      </c>
      <c r="AC3" s="4">
        <v>122683.85340819941</v>
      </c>
      <c r="AD3" s="4">
        <v>0</v>
      </c>
    </row>
    <row r="4" spans="1:30" ht="25.5" customHeight="1" thickBot="1">
      <c r="A4" s="8" t="s">
        <v>3</v>
      </c>
      <c r="B4" s="9">
        <f t="shared" si="1"/>
        <v>3528244.716674976</v>
      </c>
      <c r="C4" s="4">
        <v>566128.9526110452</v>
      </c>
      <c r="D4" s="4">
        <v>145566</v>
      </c>
      <c r="E4" s="4">
        <v>65000</v>
      </c>
      <c r="F4" s="4">
        <v>574999.8743355472</v>
      </c>
      <c r="G4" s="4">
        <v>359825.9790391128</v>
      </c>
      <c r="H4" s="4">
        <v>249999.9789382423</v>
      </c>
      <c r="I4" s="4">
        <v>0</v>
      </c>
      <c r="J4" s="4">
        <v>405000</v>
      </c>
      <c r="K4" s="4">
        <v>125000</v>
      </c>
      <c r="L4" s="4">
        <v>118522</v>
      </c>
      <c r="M4" s="4">
        <v>105681</v>
      </c>
      <c r="N4" s="4">
        <v>0</v>
      </c>
      <c r="O4" s="4">
        <v>69999.96859901736</v>
      </c>
      <c r="P4" s="4">
        <v>30000</v>
      </c>
      <c r="Q4" s="4">
        <v>74260</v>
      </c>
      <c r="R4" s="4">
        <v>154999.98946912115</v>
      </c>
      <c r="S4" s="4">
        <v>50000</v>
      </c>
      <c r="T4" s="4">
        <v>94260.98946912115</v>
      </c>
      <c r="U4" s="4">
        <v>0</v>
      </c>
      <c r="V4" s="4">
        <v>50000</v>
      </c>
      <c r="W4" s="4">
        <v>60000</v>
      </c>
      <c r="X4" s="4">
        <v>0</v>
      </c>
      <c r="Y4" s="4">
        <v>0</v>
      </c>
      <c r="Z4" s="4">
        <v>40000</v>
      </c>
      <c r="AA4" s="4">
        <v>140000</v>
      </c>
      <c r="AB4" s="4">
        <v>19999.98946912115</v>
      </c>
      <c r="AC4" s="4">
        <v>28999.99474464762</v>
      </c>
      <c r="AD4" s="4">
        <v>0</v>
      </c>
    </row>
    <row r="5" spans="1:30" ht="25.5" customHeight="1" thickBot="1">
      <c r="A5" s="8" t="s">
        <v>4</v>
      </c>
      <c r="B5" s="9">
        <f t="shared" si="1"/>
        <v>546663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154456</v>
      </c>
      <c r="J5" s="4">
        <v>0</v>
      </c>
      <c r="K5" s="4">
        <v>0</v>
      </c>
      <c r="L5" s="4">
        <v>0</v>
      </c>
      <c r="M5" s="4">
        <v>0</v>
      </c>
      <c r="N5" s="4">
        <v>162200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134645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95362</v>
      </c>
    </row>
    <row r="6" spans="1:30" ht="25.5" customHeight="1" thickBot="1">
      <c r="A6" s="8" t="s">
        <v>5</v>
      </c>
      <c r="B6" s="9">
        <f t="shared" si="1"/>
        <v>2916144.259054894</v>
      </c>
      <c r="C6" s="4">
        <v>55570</v>
      </c>
      <c r="D6" s="4">
        <v>50863</v>
      </c>
      <c r="E6" s="4">
        <v>318626.40788771905</v>
      </c>
      <c r="F6" s="4">
        <v>326345.63886751694</v>
      </c>
      <c r="G6" s="4">
        <v>0</v>
      </c>
      <c r="H6" s="4">
        <v>0</v>
      </c>
      <c r="I6" s="4">
        <v>0</v>
      </c>
      <c r="J6" s="4">
        <v>89938</v>
      </c>
      <c r="K6" s="4">
        <v>27367</v>
      </c>
      <c r="L6" s="4">
        <v>131306.9748981271</v>
      </c>
      <c r="M6" s="4">
        <v>180706</v>
      </c>
      <c r="N6" s="4">
        <v>0</v>
      </c>
      <c r="O6" s="4">
        <v>0</v>
      </c>
      <c r="P6" s="4">
        <v>16128.419426546237</v>
      </c>
      <c r="Q6" s="4">
        <v>144784</v>
      </c>
      <c r="R6" s="4">
        <v>67492</v>
      </c>
      <c r="S6" s="4">
        <v>122420.66381228407</v>
      </c>
      <c r="T6" s="4">
        <v>45051.6869063299</v>
      </c>
      <c r="U6" s="4">
        <v>31538</v>
      </c>
      <c r="V6" s="4">
        <v>304172.8232514543</v>
      </c>
      <c r="W6" s="4">
        <v>40071</v>
      </c>
      <c r="X6" s="4">
        <v>0</v>
      </c>
      <c r="Y6" s="4">
        <v>0</v>
      </c>
      <c r="Z6" s="4">
        <v>0</v>
      </c>
      <c r="AA6" s="4">
        <v>905065.1094674265</v>
      </c>
      <c r="AB6" s="4">
        <v>21225</v>
      </c>
      <c r="AC6" s="4">
        <v>37472.534537489904</v>
      </c>
      <c r="AD6" s="4">
        <v>0</v>
      </c>
    </row>
    <row r="7" spans="1:30" ht="25.5" customHeight="1" thickBot="1">
      <c r="A7" s="8" t="s">
        <v>6</v>
      </c>
      <c r="B7" s="9">
        <f t="shared" si="1"/>
        <v>5060417</v>
      </c>
      <c r="C7" s="2">
        <v>316897.36</v>
      </c>
      <c r="D7" s="2">
        <v>64998.68</v>
      </c>
      <c r="E7" s="2">
        <v>289789.93</v>
      </c>
      <c r="F7" s="2">
        <v>668259.34</v>
      </c>
      <c r="G7" s="2">
        <v>38453.21</v>
      </c>
      <c r="H7" s="2">
        <v>225465.27</v>
      </c>
      <c r="I7" s="2">
        <v>0</v>
      </c>
      <c r="J7" s="2">
        <v>273498.16</v>
      </c>
      <c r="K7" s="2">
        <v>148739.06</v>
      </c>
      <c r="L7" s="2">
        <v>335078.97</v>
      </c>
      <c r="M7" s="2">
        <v>373691.82</v>
      </c>
      <c r="N7" s="2">
        <v>0</v>
      </c>
      <c r="O7" s="2">
        <v>82033.93</v>
      </c>
      <c r="P7" s="2">
        <v>16822.48</v>
      </c>
      <c r="Q7" s="2">
        <v>0</v>
      </c>
      <c r="R7" s="2">
        <v>338069.8</v>
      </c>
      <c r="S7" s="2">
        <v>35501.5</v>
      </c>
      <c r="T7" s="2">
        <v>248304.91</v>
      </c>
      <c r="U7" s="2">
        <v>128456.53</v>
      </c>
      <c r="V7" s="2">
        <v>300654.39</v>
      </c>
      <c r="W7" s="2">
        <v>51184.71</v>
      </c>
      <c r="X7" s="2">
        <v>0</v>
      </c>
      <c r="Y7" s="2">
        <v>0</v>
      </c>
      <c r="Z7" s="2">
        <v>306441.06</v>
      </c>
      <c r="AA7" s="2">
        <v>739366.58</v>
      </c>
      <c r="AB7" s="2">
        <v>0</v>
      </c>
      <c r="AC7" s="2">
        <v>57615.32</v>
      </c>
      <c r="AD7" s="2">
        <v>21093.99</v>
      </c>
    </row>
    <row r="8" spans="1:30" ht="25.5" customHeight="1" thickBot="1">
      <c r="A8" s="8" t="s">
        <v>7</v>
      </c>
      <c r="B8" s="9">
        <f t="shared" si="1"/>
        <v>1825787.2128838848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1447189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80232.2128838847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298366</v>
      </c>
    </row>
    <row r="9" spans="1:30" ht="25.5" customHeight="1" thickBot="1">
      <c r="A9" s="8" t="s">
        <v>8</v>
      </c>
      <c r="B9" s="9">
        <f t="shared" si="1"/>
        <v>142078.62125628645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1618</v>
      </c>
      <c r="L9" s="4">
        <v>227.74716106318502</v>
      </c>
      <c r="M9" s="4">
        <v>112053.24571319344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22283.29704265384</v>
      </c>
      <c r="V9" s="4">
        <v>3976</v>
      </c>
      <c r="W9" s="4">
        <v>0</v>
      </c>
      <c r="X9" s="4">
        <v>0</v>
      </c>
      <c r="Y9" s="4">
        <v>0</v>
      </c>
      <c r="Z9" s="4">
        <v>0</v>
      </c>
      <c r="AA9" s="4">
        <v>1920.33133937598</v>
      </c>
      <c r="AB9" s="4">
        <v>0</v>
      </c>
      <c r="AC9" s="4">
        <v>0</v>
      </c>
      <c r="AD9" s="4">
        <v>0</v>
      </c>
    </row>
    <row r="10" spans="1:30" ht="25.5" customHeight="1" thickBot="1">
      <c r="A10" s="8" t="s">
        <v>9</v>
      </c>
      <c r="B10" s="9">
        <f t="shared" si="1"/>
        <v>3416246.0697012544</v>
      </c>
      <c r="C10" s="4">
        <v>2679</v>
      </c>
      <c r="D10" s="4">
        <v>0</v>
      </c>
      <c r="E10" s="4">
        <v>91138</v>
      </c>
      <c r="F10" s="4">
        <v>0</v>
      </c>
      <c r="G10" s="4">
        <v>5040</v>
      </c>
      <c r="H10" s="4">
        <v>0</v>
      </c>
      <c r="I10" s="4">
        <v>0</v>
      </c>
      <c r="J10" s="4">
        <v>0</v>
      </c>
      <c r="K10" s="4">
        <v>0</v>
      </c>
      <c r="L10" s="4">
        <v>483634</v>
      </c>
      <c r="M10" s="4">
        <v>1874886.2573778566</v>
      </c>
      <c r="N10" s="4">
        <v>0</v>
      </c>
      <c r="O10" s="4">
        <v>32803.00751409476</v>
      </c>
      <c r="P10" s="4">
        <v>0</v>
      </c>
      <c r="Q10" s="4">
        <v>173757</v>
      </c>
      <c r="R10" s="4">
        <v>236489.77529560728</v>
      </c>
      <c r="S10" s="4">
        <v>0</v>
      </c>
      <c r="T10" s="4">
        <v>0</v>
      </c>
      <c r="U10" s="4">
        <v>0</v>
      </c>
      <c r="V10" s="4">
        <v>0</v>
      </c>
      <c r="W10" s="4">
        <v>97692.02951369582</v>
      </c>
      <c r="X10" s="4">
        <v>0</v>
      </c>
      <c r="Y10" s="4">
        <v>418127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</row>
    <row r="11" spans="1:30" ht="25.5" customHeight="1" thickBot="1">
      <c r="A11" s="8" t="s">
        <v>10</v>
      </c>
      <c r="B11" s="9">
        <f t="shared" si="1"/>
        <v>49890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49890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</row>
    <row r="12" spans="1:30" ht="25.5" customHeight="1" thickBot="1">
      <c r="A12" s="8" t="s">
        <v>11</v>
      </c>
      <c r="B12" s="9">
        <f t="shared" si="1"/>
        <v>493132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493132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</row>
    <row r="13" spans="1:30" ht="25.5" customHeight="1" thickBot="1">
      <c r="A13" s="8" t="s">
        <v>12</v>
      </c>
      <c r="B13" s="9">
        <f t="shared" si="1"/>
        <v>313775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11374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188178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114223</v>
      </c>
    </row>
    <row r="14" spans="1:30" ht="25.5" customHeight="1" thickBot="1">
      <c r="A14" s="8" t="s">
        <v>13</v>
      </c>
      <c r="B14" s="9">
        <f t="shared" si="1"/>
        <v>1731299.3183979448</v>
      </c>
      <c r="C14" s="4">
        <v>20041</v>
      </c>
      <c r="D14" s="4">
        <v>0</v>
      </c>
      <c r="E14" s="4">
        <v>50552</v>
      </c>
      <c r="F14" s="4">
        <v>276315.43990829866</v>
      </c>
      <c r="G14" s="4">
        <v>0</v>
      </c>
      <c r="H14" s="4">
        <v>231409</v>
      </c>
      <c r="I14" s="4">
        <v>0</v>
      </c>
      <c r="J14" s="4">
        <v>62699</v>
      </c>
      <c r="K14" s="4">
        <v>47133</v>
      </c>
      <c r="L14" s="4">
        <v>3993</v>
      </c>
      <c r="M14" s="4">
        <v>113600</v>
      </c>
      <c r="N14" s="4">
        <v>0</v>
      </c>
      <c r="O14" s="4">
        <v>0</v>
      </c>
      <c r="P14" s="4">
        <v>1785.3914821430237</v>
      </c>
      <c r="Q14" s="4">
        <v>1422</v>
      </c>
      <c r="R14" s="4">
        <v>15985</v>
      </c>
      <c r="S14" s="4">
        <v>0</v>
      </c>
      <c r="T14" s="4">
        <v>145999.99949564756</v>
      </c>
      <c r="U14" s="4">
        <v>0</v>
      </c>
      <c r="V14" s="4">
        <v>60020</v>
      </c>
      <c r="W14" s="4">
        <v>73967</v>
      </c>
      <c r="X14" s="4">
        <v>0</v>
      </c>
      <c r="Y14" s="4">
        <v>0</v>
      </c>
      <c r="Z14" s="4">
        <v>338240</v>
      </c>
      <c r="AA14" s="4">
        <v>49474</v>
      </c>
      <c r="AB14" s="4">
        <v>82699</v>
      </c>
      <c r="AC14" s="4">
        <v>155964.48751185543</v>
      </c>
      <c r="AD14" s="4">
        <v>0</v>
      </c>
    </row>
    <row r="15" spans="1:30" ht="25.5" customHeight="1" thickBot="1">
      <c r="A15" s="8" t="s">
        <v>14</v>
      </c>
      <c r="B15" s="9">
        <f t="shared" si="1"/>
        <v>701801.5939486282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121813.31506871423</v>
      </c>
      <c r="J15" s="4">
        <v>0</v>
      </c>
      <c r="K15" s="4">
        <v>0</v>
      </c>
      <c r="L15" s="4">
        <v>0</v>
      </c>
      <c r="M15" s="4">
        <v>0</v>
      </c>
      <c r="N15" s="4">
        <v>568743.278879914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11245</v>
      </c>
    </row>
    <row r="16" spans="1:30" ht="25.5" customHeight="1" thickBot="1">
      <c r="A16" s="8" t="s">
        <v>15</v>
      </c>
      <c r="B16" s="9">
        <f t="shared" si="1"/>
        <v>864983</v>
      </c>
      <c r="C16" s="4">
        <v>69749</v>
      </c>
      <c r="D16" s="4">
        <v>0</v>
      </c>
      <c r="E16" s="4">
        <v>125403</v>
      </c>
      <c r="F16" s="4">
        <v>122054</v>
      </c>
      <c r="G16" s="4">
        <v>0</v>
      </c>
      <c r="H16" s="4">
        <v>0</v>
      </c>
      <c r="I16" s="4">
        <v>0</v>
      </c>
      <c r="J16" s="4">
        <v>0</v>
      </c>
      <c r="K16" s="4">
        <v>101541</v>
      </c>
      <c r="L16" s="4">
        <v>0</v>
      </c>
      <c r="M16" s="4">
        <v>61819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13860</v>
      </c>
      <c r="U16" s="4">
        <v>0</v>
      </c>
      <c r="V16" s="4">
        <v>18804</v>
      </c>
      <c r="W16" s="4">
        <v>0</v>
      </c>
      <c r="X16" s="4">
        <v>0</v>
      </c>
      <c r="Y16" s="4">
        <v>0</v>
      </c>
      <c r="Z16" s="4">
        <v>0</v>
      </c>
      <c r="AA16" s="4">
        <v>335124</v>
      </c>
      <c r="AB16" s="4">
        <v>0</v>
      </c>
      <c r="AC16" s="4">
        <v>0</v>
      </c>
      <c r="AD16" s="4">
        <v>16629</v>
      </c>
    </row>
    <row r="17" spans="1:30" ht="25.5" customHeight="1" thickBot="1">
      <c r="A17" s="8" t="s">
        <v>16</v>
      </c>
      <c r="B17" s="9">
        <f t="shared" si="1"/>
        <v>68517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68517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</row>
    <row r="18" spans="1:30" ht="25.5" customHeight="1" thickBot="1">
      <c r="A18" s="8" t="s">
        <v>17</v>
      </c>
      <c r="B18" s="9">
        <f t="shared" si="1"/>
        <v>6078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6078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</row>
    <row r="19" spans="1:30" ht="25.5" customHeight="1" thickBot="1">
      <c r="A19" s="8" t="s">
        <v>18</v>
      </c>
      <c r="B19" s="9">
        <f t="shared" si="1"/>
        <v>474397.6551510397</v>
      </c>
      <c r="C19" s="4">
        <v>132491</v>
      </c>
      <c r="D19" s="4">
        <v>294336</v>
      </c>
      <c r="E19" s="4">
        <v>19277</v>
      </c>
      <c r="F19" s="4">
        <v>24162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4131.655151039685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</row>
    <row r="20" spans="1:30" ht="25.5" customHeight="1" thickBot="1">
      <c r="A20" s="8" t="s">
        <v>19</v>
      </c>
      <c r="B20" s="9">
        <f t="shared" si="1"/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</row>
    <row r="21" spans="1:30" ht="25.5" customHeight="1">
      <c r="A21" s="8" t="s">
        <v>20</v>
      </c>
      <c r="B21" s="9">
        <f t="shared" si="1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6"/>
  <dimension ref="A1:H34"/>
  <sheetViews>
    <sheetView workbookViewId="0" topLeftCell="A10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46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45192.47470652337</v>
      </c>
      <c r="C6" s="24">
        <v>122683.85340819941</v>
      </c>
      <c r="D6" s="24">
        <v>14148.02</v>
      </c>
      <c r="E6" s="24">
        <v>198476</v>
      </c>
      <c r="F6" s="24">
        <v>244826.26</v>
      </c>
      <c r="G6" s="24">
        <v>245131.83</v>
      </c>
      <c r="H6" s="30">
        <v>870458.4381147227</v>
      </c>
    </row>
    <row r="7" spans="1:8" ht="17.25" customHeight="1">
      <c r="A7" s="29" t="s">
        <v>3</v>
      </c>
      <c r="B7" s="24">
        <v>60999.96384801706</v>
      </c>
      <c r="C7" s="24">
        <v>28999.99474464762</v>
      </c>
      <c r="D7" s="24">
        <v>30000</v>
      </c>
      <c r="E7" s="24">
        <v>30000</v>
      </c>
      <c r="F7" s="24">
        <v>10000</v>
      </c>
      <c r="G7" s="24">
        <v>80000</v>
      </c>
      <c r="H7" s="30">
        <v>239999.95859266468</v>
      </c>
    </row>
    <row r="8" spans="1:8" ht="17.25" customHeight="1">
      <c r="A8" s="29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30">
        <v>0</v>
      </c>
    </row>
    <row r="9" spans="1:8" ht="17.25" customHeight="1">
      <c r="A9" s="29" t="s">
        <v>5</v>
      </c>
      <c r="B9" s="24">
        <v>0</v>
      </c>
      <c r="C9" s="24">
        <v>37472.534537489904</v>
      </c>
      <c r="D9" s="24">
        <v>10009.28</v>
      </c>
      <c r="E9" s="24">
        <v>3231</v>
      </c>
      <c r="F9" s="24">
        <v>475</v>
      </c>
      <c r="G9" s="24">
        <v>11670.26</v>
      </c>
      <c r="H9" s="30">
        <v>62858.074537489905</v>
      </c>
    </row>
    <row r="10" spans="1:8" ht="17.25" customHeight="1">
      <c r="A10" s="29" t="s">
        <v>6</v>
      </c>
      <c r="B10" s="24">
        <v>12610.534687827627</v>
      </c>
      <c r="C10" s="24">
        <v>57615.32</v>
      </c>
      <c r="D10" s="24">
        <v>33938.6</v>
      </c>
      <c r="E10" s="24">
        <v>32738</v>
      </c>
      <c r="F10" s="24">
        <v>23169.3</v>
      </c>
      <c r="G10" s="24">
        <v>77088</v>
      </c>
      <c r="H10" s="30">
        <v>237159.7546878276</v>
      </c>
    </row>
    <row r="11" spans="1:8" ht="17.25" customHeight="1">
      <c r="A11" s="29" t="s">
        <v>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0">
        <v>0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26528.5884716491</v>
      </c>
      <c r="C13" s="24">
        <v>0</v>
      </c>
      <c r="D13" s="24">
        <v>0</v>
      </c>
      <c r="E13" s="24">
        <v>2398</v>
      </c>
      <c r="F13" s="24">
        <v>0</v>
      </c>
      <c r="G13" s="24">
        <v>41301.1</v>
      </c>
      <c r="H13" s="30">
        <v>70227.6884716491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0">
        <v>0</v>
      </c>
    </row>
    <row r="17" spans="1:8" ht="17.25" customHeight="1">
      <c r="A17" s="29" t="s">
        <v>13</v>
      </c>
      <c r="B17" s="24">
        <v>98933.47880202658</v>
      </c>
      <c r="C17" s="24">
        <v>155964.48751185543</v>
      </c>
      <c r="D17" s="24">
        <v>73842.78</v>
      </c>
      <c r="E17" s="24">
        <v>63155</v>
      </c>
      <c r="F17" s="24">
        <v>316144</v>
      </c>
      <c r="G17" s="24">
        <v>62102.67</v>
      </c>
      <c r="H17" s="30">
        <v>770142.4163138821</v>
      </c>
    </row>
    <row r="18" spans="1:8" ht="17.25" customHeight="1">
      <c r="A18" s="29" t="s">
        <v>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0">
        <v>0</v>
      </c>
    </row>
    <row r="19" spans="1:8" ht="17.25" customHeight="1">
      <c r="A19" s="29" t="s">
        <v>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7784</v>
      </c>
      <c r="H19" s="30">
        <v>7784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0">
        <v>0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244265.04051604372</v>
      </c>
      <c r="C25" s="32">
        <v>402736.1902021924</v>
      </c>
      <c r="D25" s="32">
        <v>161938.68</v>
      </c>
      <c r="E25" s="32">
        <v>329998</v>
      </c>
      <c r="F25" s="32">
        <v>594614.56</v>
      </c>
      <c r="G25" s="32">
        <v>525077.86</v>
      </c>
      <c r="H25" s="33">
        <v>2258630.330718236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37"/>
  <dimension ref="A1:H34"/>
  <sheetViews>
    <sheetView workbookViewId="0" topLeftCell="A13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47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30">
        <v>0</v>
      </c>
    </row>
    <row r="7" spans="1:8" ht="17.25" customHeight="1">
      <c r="A7" s="29" t="s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30">
        <v>0</v>
      </c>
    </row>
    <row r="8" spans="1:8" ht="17.25" customHeight="1">
      <c r="A8" s="29" t="s">
        <v>4</v>
      </c>
      <c r="B8" s="24">
        <v>1083644.4431819944</v>
      </c>
      <c r="C8" s="24">
        <v>95362</v>
      </c>
      <c r="D8" s="24">
        <v>619857.94</v>
      </c>
      <c r="E8" s="24">
        <v>0</v>
      </c>
      <c r="F8" s="24">
        <v>251331.85</v>
      </c>
      <c r="G8" s="24">
        <v>345764.46</v>
      </c>
      <c r="H8" s="30">
        <v>2395960.6931819944</v>
      </c>
    </row>
    <row r="9" spans="1:8" ht="17.25" customHeight="1">
      <c r="A9" s="29" t="s">
        <v>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30">
        <v>0</v>
      </c>
    </row>
    <row r="10" spans="1:8" ht="17.25" customHeight="1">
      <c r="A10" s="29" t="s">
        <v>6</v>
      </c>
      <c r="B10" s="24">
        <v>1750.995470672995</v>
      </c>
      <c r="C10" s="24">
        <v>21093.99</v>
      </c>
      <c r="D10" s="24">
        <v>0</v>
      </c>
      <c r="E10" s="24">
        <v>0</v>
      </c>
      <c r="F10" s="24">
        <v>0</v>
      </c>
      <c r="G10" s="24">
        <v>0</v>
      </c>
      <c r="H10" s="30">
        <v>22844.985470672997</v>
      </c>
    </row>
    <row r="11" spans="1:8" ht="17.25" customHeight="1">
      <c r="A11" s="29" t="s">
        <v>7</v>
      </c>
      <c r="B11" s="24">
        <v>19681.965841540696</v>
      </c>
      <c r="C11" s="24">
        <v>298366</v>
      </c>
      <c r="D11" s="24">
        <v>0</v>
      </c>
      <c r="E11" s="24">
        <v>299500</v>
      </c>
      <c r="F11" s="24">
        <v>187500.75</v>
      </c>
      <c r="G11" s="24">
        <v>535438.27</v>
      </c>
      <c r="H11" s="30">
        <v>1340486.9858415406</v>
      </c>
    </row>
    <row r="12" spans="1:8" ht="17.25" customHeight="1">
      <c r="A12" s="29" t="s">
        <v>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30">
        <v>0</v>
      </c>
    </row>
    <row r="13" spans="1:8" ht="17.25" customHeight="1">
      <c r="A13" s="29" t="s">
        <v>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30">
        <v>0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363653.416104159</v>
      </c>
      <c r="C16" s="24">
        <v>114223</v>
      </c>
      <c r="D16" s="24">
        <v>130879.52</v>
      </c>
      <c r="E16" s="24">
        <v>79146</v>
      </c>
      <c r="F16" s="24">
        <v>52345.2</v>
      </c>
      <c r="G16" s="24">
        <v>0</v>
      </c>
      <c r="H16" s="30">
        <v>740247.1361041589</v>
      </c>
    </row>
    <row r="17" spans="1:8" ht="17.25" customHeight="1">
      <c r="A17" s="29" t="s">
        <v>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0">
        <v>0</v>
      </c>
    </row>
    <row r="18" spans="1:8" ht="17.25" customHeight="1">
      <c r="A18" s="29" t="s">
        <v>14</v>
      </c>
      <c r="B18" s="24">
        <v>186065.46091195958</v>
      </c>
      <c r="C18" s="24">
        <v>11245</v>
      </c>
      <c r="D18" s="24">
        <v>67669.98</v>
      </c>
      <c r="E18" s="24">
        <v>526969</v>
      </c>
      <c r="F18" s="24">
        <v>551356.73</v>
      </c>
      <c r="G18" s="24">
        <v>154873.91</v>
      </c>
      <c r="H18" s="30">
        <v>1498180.0809119595</v>
      </c>
    </row>
    <row r="19" spans="1:8" ht="17.25" customHeight="1">
      <c r="A19" s="29" t="s">
        <v>15</v>
      </c>
      <c r="B19" s="24">
        <v>66932.81412199745</v>
      </c>
      <c r="C19" s="24">
        <v>16629</v>
      </c>
      <c r="D19" s="24">
        <v>0</v>
      </c>
      <c r="E19" s="24">
        <v>0</v>
      </c>
      <c r="F19" s="24">
        <v>0</v>
      </c>
      <c r="G19" s="24">
        <v>41622.27</v>
      </c>
      <c r="H19" s="30">
        <v>125184.08412199744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35346.06</v>
      </c>
      <c r="E20" s="24">
        <v>0</v>
      </c>
      <c r="F20" s="24">
        <v>112770.93</v>
      </c>
      <c r="G20" s="24">
        <v>0</v>
      </c>
      <c r="H20" s="30">
        <v>148116.99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30">
        <v>0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1721729.0956323242</v>
      </c>
      <c r="C25" s="32">
        <v>556918.99</v>
      </c>
      <c r="D25" s="32">
        <v>853753.5</v>
      </c>
      <c r="E25" s="32">
        <v>905615</v>
      </c>
      <c r="F25" s="32">
        <v>1155305.46</v>
      </c>
      <c r="G25" s="32">
        <v>1077698.91</v>
      </c>
      <c r="H25" s="33">
        <v>6271020.955632324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E21"/>
  <sheetViews>
    <sheetView workbookViewId="0" topLeftCell="A1">
      <selection activeCell="D12" sqref="D12"/>
    </sheetView>
  </sheetViews>
  <sheetFormatPr defaultColWidth="9.140625" defaultRowHeight="12.75"/>
  <cols>
    <col min="1" max="2" width="33.8515625" style="19" customWidth="1"/>
    <col min="3" max="16384" width="33.8515625" style="0" customWidth="1"/>
  </cols>
  <sheetData>
    <row r="1" spans="1:31" ht="26.25">
      <c r="A1" s="18"/>
      <c r="B1" s="17" t="s">
        <v>1</v>
      </c>
      <c r="C1" s="14" t="s">
        <v>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  <c r="R1" s="14" t="s">
        <v>35</v>
      </c>
      <c r="S1" s="14" t="s">
        <v>36</v>
      </c>
      <c r="T1" s="14" t="s">
        <v>37</v>
      </c>
      <c r="U1" s="14" t="s">
        <v>38</v>
      </c>
      <c r="V1" s="14" t="s">
        <v>39</v>
      </c>
      <c r="W1" s="14" t="s">
        <v>40</v>
      </c>
      <c r="X1" s="14" t="s">
        <v>41</v>
      </c>
      <c r="Y1" s="15" t="s">
        <v>42</v>
      </c>
      <c r="Z1" s="14" t="s">
        <v>43</v>
      </c>
      <c r="AA1" s="14" t="s">
        <v>44</v>
      </c>
      <c r="AB1" s="14" t="s">
        <v>45</v>
      </c>
      <c r="AC1" s="14" t="s">
        <v>46</v>
      </c>
      <c r="AD1" s="14" t="s">
        <v>47</v>
      </c>
      <c r="AE1" s="14"/>
    </row>
    <row r="2" spans="1:31" s="21" customFormat="1" ht="15.75">
      <c r="A2" s="17" t="s">
        <v>1</v>
      </c>
      <c r="B2" s="9">
        <f>SUM(B3:B21)</f>
        <v>44060311.31143901</v>
      </c>
      <c r="C2" s="22">
        <v>3016763.579975933</v>
      </c>
      <c r="D2" s="22">
        <v>1360061.876184623</v>
      </c>
      <c r="E2" s="22">
        <v>1158465.8090039096</v>
      </c>
      <c r="F2" s="22">
        <v>2326390.4310865737</v>
      </c>
      <c r="G2" s="22">
        <v>2580018.2051056926</v>
      </c>
      <c r="H2" s="22">
        <v>916449.0231217755</v>
      </c>
      <c r="I2" s="22">
        <v>1785074.9234352647</v>
      </c>
      <c r="J2" s="22">
        <v>5943241.276268289</v>
      </c>
      <c r="K2" s="22">
        <v>1315804.2473415383</v>
      </c>
      <c r="L2" s="22">
        <v>2020894.964028777</v>
      </c>
      <c r="M2" s="22">
        <v>4653164.074741643</v>
      </c>
      <c r="N2" s="22">
        <v>1395167.9807051702</v>
      </c>
      <c r="O2" s="22">
        <v>409619.29328037926</v>
      </c>
      <c r="P2" s="22">
        <v>159641.04179685685</v>
      </c>
      <c r="Q2" s="22">
        <v>913621.1323833971</v>
      </c>
      <c r="R2" s="22">
        <v>2670803.596605845</v>
      </c>
      <c r="S2" s="22">
        <v>911786.2281603289</v>
      </c>
      <c r="T2" s="22">
        <v>447585.3987305489</v>
      </c>
      <c r="U2" s="22">
        <v>354824.5595913793</v>
      </c>
      <c r="V2" s="22">
        <v>1190193.2685007774</v>
      </c>
      <c r="W2" s="22">
        <v>226230.6858031163</v>
      </c>
      <c r="X2" s="22">
        <v>1412595.6473012546</v>
      </c>
      <c r="Y2" s="22">
        <v>2099736.118413238</v>
      </c>
      <c r="Z2" s="22">
        <v>859089.902234709</v>
      </c>
      <c r="AA2" s="22">
        <v>1793339.0322630624</v>
      </c>
      <c r="AB2" s="22">
        <v>173754.87922655413</v>
      </c>
      <c r="AC2" s="22">
        <v>244265.04051604372</v>
      </c>
      <c r="AD2" s="22">
        <v>1721729.0956323242</v>
      </c>
      <c r="AE2" s="22">
        <v>0</v>
      </c>
    </row>
    <row r="3" spans="1:31" ht="25.5">
      <c r="A3" s="9" t="s">
        <v>48</v>
      </c>
      <c r="B3" s="9">
        <f aca="true" t="shared" si="0" ref="B3:B21">SUM(C3:AD3)</f>
        <v>15855183.034390865</v>
      </c>
      <c r="C3" s="16">
        <v>1450977.2640179314</v>
      </c>
      <c r="D3" s="16">
        <v>420896.2980369473</v>
      </c>
      <c r="E3" s="16">
        <v>419261.2548869734</v>
      </c>
      <c r="F3" s="16">
        <v>744291.9066039344</v>
      </c>
      <c r="G3" s="16">
        <v>1758442.505435709</v>
      </c>
      <c r="H3" s="16">
        <v>372403.5697500865</v>
      </c>
      <c r="I3" s="16">
        <v>0</v>
      </c>
      <c r="J3" s="16">
        <v>3955866.7159022246</v>
      </c>
      <c r="K3" s="16">
        <v>720321.5925464941</v>
      </c>
      <c r="L3" s="16">
        <v>464834.5530323767</v>
      </c>
      <c r="M3" s="16">
        <v>1768067.9812216272</v>
      </c>
      <c r="N3" s="16">
        <v>0</v>
      </c>
      <c r="O3" s="16">
        <v>57664.02309595253</v>
      </c>
      <c r="P3" s="16">
        <v>48935.84055942611</v>
      </c>
      <c r="Q3" s="16">
        <v>195323.9992356438</v>
      </c>
      <c r="R3" s="16">
        <v>1509984.8110025977</v>
      </c>
      <c r="S3" s="16">
        <v>427448.70291849796</v>
      </c>
      <c r="T3" s="16">
        <v>85520.50075660936</v>
      </c>
      <c r="U3" s="16">
        <v>269871.7430936801</v>
      </c>
      <c r="V3" s="16">
        <v>162946.13354542496</v>
      </c>
      <c r="W3" s="16">
        <v>48504.908922825845</v>
      </c>
      <c r="X3" s="16">
        <v>0</v>
      </c>
      <c r="Y3" s="16">
        <v>0</v>
      </c>
      <c r="Z3" s="16">
        <v>303331.8726210704</v>
      </c>
      <c r="AA3" s="16">
        <v>606465.7821481508</v>
      </c>
      <c r="AB3" s="16">
        <v>18628.600350157776</v>
      </c>
      <c r="AC3" s="16">
        <v>45192.47470652337</v>
      </c>
      <c r="AD3" s="16">
        <v>0</v>
      </c>
      <c r="AE3" s="16">
        <v>0</v>
      </c>
    </row>
    <row r="4" spans="1:31" ht="25.5">
      <c r="A4" s="9" t="s">
        <v>3</v>
      </c>
      <c r="B4" s="9">
        <f t="shared" si="0"/>
        <v>6200992.485552118</v>
      </c>
      <c r="C4" s="16">
        <v>819999.5765053427</v>
      </c>
      <c r="D4" s="16">
        <v>619999.6797967226</v>
      </c>
      <c r="E4" s="16">
        <v>209992.40808358337</v>
      </c>
      <c r="F4" s="16">
        <v>279999.8398983613</v>
      </c>
      <c r="G4" s="16">
        <v>779999.5971636188</v>
      </c>
      <c r="H4" s="16">
        <v>349999.8192400853</v>
      </c>
      <c r="I4" s="16">
        <v>0</v>
      </c>
      <c r="J4" s="16">
        <v>1339999.3079477553</v>
      </c>
      <c r="K4" s="16">
        <v>219999.8863794822</v>
      </c>
      <c r="L4" s="16">
        <v>219999.8863794822</v>
      </c>
      <c r="M4" s="16">
        <v>159994.2156827302</v>
      </c>
      <c r="N4" s="16">
        <v>0</v>
      </c>
      <c r="O4" s="16">
        <v>129999.92769603412</v>
      </c>
      <c r="P4" s="16">
        <v>19999.989670862018</v>
      </c>
      <c r="Q4" s="16">
        <v>40008.88305866434</v>
      </c>
      <c r="R4" s="16">
        <v>269999.8605566372</v>
      </c>
      <c r="S4" s="16">
        <v>69999.96384801707</v>
      </c>
      <c r="T4" s="16">
        <v>129999.92769603412</v>
      </c>
      <c r="U4" s="16">
        <v>39999.97417715505</v>
      </c>
      <c r="V4" s="16">
        <v>209999.8915440512</v>
      </c>
      <c r="W4" s="16">
        <v>49999.97417715505</v>
      </c>
      <c r="X4" s="16">
        <v>0</v>
      </c>
      <c r="Y4" s="16">
        <v>0</v>
      </c>
      <c r="Z4" s="16">
        <v>99999.95351887908</v>
      </c>
      <c r="AA4" s="16">
        <v>79999.95868344807</v>
      </c>
      <c r="AB4" s="16">
        <v>0</v>
      </c>
      <c r="AC4" s="16">
        <v>60999.96384801706</v>
      </c>
      <c r="AD4" s="16">
        <v>0</v>
      </c>
      <c r="AE4" s="16">
        <v>0</v>
      </c>
    </row>
    <row r="5" spans="1:31" ht="25.5">
      <c r="A5" s="9" t="s">
        <v>4</v>
      </c>
      <c r="B5" s="9">
        <f t="shared" si="0"/>
        <v>4299334.864455887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1132869.466551669</v>
      </c>
      <c r="J5" s="16">
        <v>0</v>
      </c>
      <c r="K5" s="16">
        <v>0</v>
      </c>
      <c r="L5" s="16">
        <v>0</v>
      </c>
      <c r="M5" s="16">
        <v>0</v>
      </c>
      <c r="N5" s="16">
        <v>1048827.196620306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1033993.7581019176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1083644.4431819944</v>
      </c>
      <c r="AE5" s="16">
        <v>0</v>
      </c>
    </row>
    <row r="6" spans="1:31" ht="12.75">
      <c r="A6" s="9" t="s">
        <v>5</v>
      </c>
      <c r="B6" s="9">
        <f t="shared" si="0"/>
        <v>3421521.9261776507</v>
      </c>
      <c r="C6" s="16">
        <v>160813.388628652</v>
      </c>
      <c r="D6" s="16">
        <v>209100.25977782023</v>
      </c>
      <c r="E6" s="16">
        <v>159007.27687770818</v>
      </c>
      <c r="F6" s="16">
        <v>715107.7070863051</v>
      </c>
      <c r="G6" s="16">
        <v>8144.525298641202</v>
      </c>
      <c r="H6" s="16">
        <v>0</v>
      </c>
      <c r="I6" s="16">
        <v>0</v>
      </c>
      <c r="J6" s="16">
        <v>208768.00239636</v>
      </c>
      <c r="K6" s="16">
        <v>77312.74047524364</v>
      </c>
      <c r="L6" s="16">
        <v>321256.74621824437</v>
      </c>
      <c r="M6" s="16">
        <v>499001.1826862989</v>
      </c>
      <c r="N6" s="16">
        <v>0</v>
      </c>
      <c r="O6" s="16">
        <v>0</v>
      </c>
      <c r="P6" s="16">
        <v>23707.95395270288</v>
      </c>
      <c r="Q6" s="16">
        <v>0</v>
      </c>
      <c r="R6" s="16">
        <v>182205.4465544578</v>
      </c>
      <c r="S6" s="16">
        <v>179126.7127001916</v>
      </c>
      <c r="T6" s="16">
        <v>0</v>
      </c>
      <c r="U6" s="16">
        <v>44952.842320544136</v>
      </c>
      <c r="V6" s="16">
        <v>352325.32652987447</v>
      </c>
      <c r="W6" s="16">
        <v>16798.34940375051</v>
      </c>
      <c r="X6" s="16">
        <v>0</v>
      </c>
      <c r="Y6" s="16">
        <v>0</v>
      </c>
      <c r="Z6" s="16">
        <v>0</v>
      </c>
      <c r="AA6" s="16">
        <v>263893.4652708558</v>
      </c>
      <c r="AB6" s="16">
        <v>0</v>
      </c>
      <c r="AC6" s="16">
        <v>0</v>
      </c>
      <c r="AD6" s="16">
        <v>0</v>
      </c>
      <c r="AE6" s="16">
        <v>0</v>
      </c>
    </row>
    <row r="7" spans="1:31" ht="12.75">
      <c r="A7" s="9" t="s">
        <v>6</v>
      </c>
      <c r="B7" s="9">
        <f t="shared" si="0"/>
        <v>5297853.878849541</v>
      </c>
      <c r="C7" s="16">
        <v>321770.08371766336</v>
      </c>
      <c r="D7" s="16">
        <v>66700.75454352958</v>
      </c>
      <c r="E7" s="16">
        <v>205502.56937307297</v>
      </c>
      <c r="F7" s="16">
        <v>483997.24212015886</v>
      </c>
      <c r="G7" s="16">
        <v>20512.407877000624</v>
      </c>
      <c r="H7" s="16">
        <v>189680.54042049922</v>
      </c>
      <c r="I7" s="16">
        <v>185192.90181637893</v>
      </c>
      <c r="J7" s="16">
        <v>235526.18178249933</v>
      </c>
      <c r="K7" s="16">
        <v>179364.4481399805</v>
      </c>
      <c r="L7" s="16">
        <v>244950.35299829053</v>
      </c>
      <c r="M7" s="16">
        <v>315062.6100698766</v>
      </c>
      <c r="N7" s="16">
        <v>64080.98044177723</v>
      </c>
      <c r="O7" s="16">
        <v>78622.26858857494</v>
      </c>
      <c r="P7" s="16">
        <v>15940.070341429657</v>
      </c>
      <c r="Q7" s="16">
        <v>163215.16110872966</v>
      </c>
      <c r="R7" s="16">
        <v>389859.93688896694</v>
      </c>
      <c r="S7" s="16">
        <v>217867.2189312441</v>
      </c>
      <c r="T7" s="16">
        <v>216075.46468209496</v>
      </c>
      <c r="U7" s="16">
        <v>0</v>
      </c>
      <c r="V7" s="16">
        <v>359199.3265402036</v>
      </c>
      <c r="W7" s="16">
        <v>45588.21858521797</v>
      </c>
      <c r="X7" s="16">
        <v>73713.00490117597</v>
      </c>
      <c r="Y7" s="16">
        <v>0</v>
      </c>
      <c r="Z7" s="16">
        <v>346523.18116791564</v>
      </c>
      <c r="AA7" s="16">
        <v>738863.330010794</v>
      </c>
      <c r="AB7" s="16">
        <v>125684.09364396494</v>
      </c>
      <c r="AC7" s="16">
        <v>12610.534687827627</v>
      </c>
      <c r="AD7" s="16">
        <v>1750.995470672995</v>
      </c>
      <c r="AE7" s="16">
        <v>0</v>
      </c>
    </row>
    <row r="8" spans="1:31" ht="12.75">
      <c r="A8" s="9" t="s">
        <v>7</v>
      </c>
      <c r="B8" s="9">
        <f t="shared" si="0"/>
        <v>471807.17565215594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415479.2461795101</v>
      </c>
      <c r="J8" s="16">
        <v>0</v>
      </c>
      <c r="K8" s="16">
        <v>0</v>
      </c>
      <c r="L8" s="16">
        <v>0</v>
      </c>
      <c r="M8" s="16">
        <v>0</v>
      </c>
      <c r="N8" s="16">
        <v>36645.963631105165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19681.965841540696</v>
      </c>
      <c r="AE8" s="16">
        <v>0</v>
      </c>
    </row>
    <row r="9" spans="1:31" ht="12.75">
      <c r="A9" s="9" t="s">
        <v>8</v>
      </c>
      <c r="B9" s="9">
        <f t="shared" si="0"/>
        <v>929423.6392651851</v>
      </c>
      <c r="C9" s="16">
        <v>0</v>
      </c>
      <c r="D9" s="16">
        <v>0</v>
      </c>
      <c r="E9" s="16">
        <v>10810.165937601678</v>
      </c>
      <c r="F9" s="16">
        <v>26762.63124460948</v>
      </c>
      <c r="G9" s="16">
        <v>0</v>
      </c>
      <c r="H9" s="16">
        <v>0</v>
      </c>
      <c r="I9" s="16">
        <v>0</v>
      </c>
      <c r="J9" s="16">
        <v>3522.122431272498</v>
      </c>
      <c r="K9" s="16">
        <v>1795.0389150273463</v>
      </c>
      <c r="L9" s="16">
        <v>137136.51505213632</v>
      </c>
      <c r="M9" s="16">
        <v>180352.04284526434</v>
      </c>
      <c r="N9" s="16">
        <v>0</v>
      </c>
      <c r="O9" s="16">
        <v>0</v>
      </c>
      <c r="P9" s="16">
        <v>47107.324908199786</v>
      </c>
      <c r="Q9" s="16">
        <v>413933.79022553674</v>
      </c>
      <c r="R9" s="16">
        <v>89258.58480480511</v>
      </c>
      <c r="S9" s="16">
        <v>0</v>
      </c>
      <c r="T9" s="16">
        <v>0</v>
      </c>
      <c r="U9" s="16">
        <v>0</v>
      </c>
      <c r="V9" s="16">
        <v>14609.315849545776</v>
      </c>
      <c r="W9" s="16">
        <v>0</v>
      </c>
      <c r="X9" s="16">
        <v>0</v>
      </c>
      <c r="Y9" s="16">
        <v>0</v>
      </c>
      <c r="Z9" s="16">
        <v>0</v>
      </c>
      <c r="AA9" s="16">
        <v>4136.1070511860435</v>
      </c>
      <c r="AB9" s="16">
        <v>0</v>
      </c>
      <c r="AC9" s="16">
        <v>0</v>
      </c>
      <c r="AD9" s="16">
        <v>0</v>
      </c>
      <c r="AE9" s="16">
        <v>0</v>
      </c>
    </row>
    <row r="10" spans="1:31" ht="12.75">
      <c r="A10" s="9" t="s">
        <v>9</v>
      </c>
      <c r="B10" s="9">
        <f t="shared" si="0"/>
        <v>2979790.324179996</v>
      </c>
      <c r="C10" s="16">
        <v>0</v>
      </c>
      <c r="D10" s="16">
        <v>43364.88402960331</v>
      </c>
      <c r="E10" s="16">
        <v>91282.06396835152</v>
      </c>
      <c r="F10" s="16">
        <v>0</v>
      </c>
      <c r="G10" s="16">
        <v>0</v>
      </c>
      <c r="H10" s="16">
        <v>0</v>
      </c>
      <c r="I10" s="16">
        <v>0</v>
      </c>
      <c r="J10" s="16">
        <v>172238.37584634376</v>
      </c>
      <c r="K10" s="16">
        <v>26442.593233381707</v>
      </c>
      <c r="L10" s="16">
        <v>628324.4444214908</v>
      </c>
      <c r="M10" s="16">
        <v>1568333.6843518724</v>
      </c>
      <c r="N10" s="16">
        <v>0</v>
      </c>
      <c r="O10" s="16">
        <v>63933.57331363911</v>
      </c>
      <c r="P10" s="16">
        <v>0</v>
      </c>
      <c r="Q10" s="16">
        <v>101139.29875482242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8531.867972958316</v>
      </c>
      <c r="X10" s="16">
        <v>0</v>
      </c>
      <c r="Y10" s="16">
        <v>227499.24855521182</v>
      </c>
      <c r="Z10" s="16">
        <v>22171.701260671292</v>
      </c>
      <c r="AA10" s="16">
        <v>0</v>
      </c>
      <c r="AB10" s="16">
        <v>0</v>
      </c>
      <c r="AC10" s="16">
        <v>26528.5884716491</v>
      </c>
      <c r="AD10" s="16">
        <v>0</v>
      </c>
      <c r="AE10" s="16">
        <v>0</v>
      </c>
    </row>
    <row r="11" spans="1:31" ht="12.75">
      <c r="A11" s="9" t="s">
        <v>10</v>
      </c>
      <c r="B11" s="9">
        <f t="shared" si="0"/>
        <v>15989.505595810502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15989.505595810502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 ht="25.5">
      <c r="A12" s="9" t="s">
        <v>11</v>
      </c>
      <c r="B12" s="9">
        <f t="shared" si="0"/>
        <v>1822487.2688209806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1822487.2688209806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1:31" ht="25.5">
      <c r="A13" s="9" t="s">
        <v>12</v>
      </c>
      <c r="B13" s="9">
        <f t="shared" si="0"/>
        <v>720075.6092900267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51533.30888770678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304888.8842981609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363653.416104159</v>
      </c>
      <c r="AE13" s="16">
        <v>0</v>
      </c>
    </row>
    <row r="14" spans="1:31" ht="12.75">
      <c r="A14" s="9" t="s">
        <v>13</v>
      </c>
      <c r="B14" s="9">
        <f t="shared" si="0"/>
        <v>1202828.317331777</v>
      </c>
      <c r="C14" s="16">
        <v>144178.31707354862</v>
      </c>
      <c r="D14" s="16">
        <v>0</v>
      </c>
      <c r="E14" s="16">
        <v>0</v>
      </c>
      <c r="F14" s="16">
        <v>59296.4824120603</v>
      </c>
      <c r="G14" s="16">
        <v>0</v>
      </c>
      <c r="H14" s="16">
        <v>4365.0937111043395</v>
      </c>
      <c r="I14" s="16">
        <v>0</v>
      </c>
      <c r="J14" s="16">
        <v>0</v>
      </c>
      <c r="K14" s="16">
        <v>90567.94765192871</v>
      </c>
      <c r="L14" s="16">
        <v>4392.465926756083</v>
      </c>
      <c r="M14" s="16">
        <v>162352.35788397279</v>
      </c>
      <c r="N14" s="16">
        <v>0</v>
      </c>
      <c r="O14" s="16">
        <v>79399.50058617858</v>
      </c>
      <c r="P14" s="16">
        <v>3949.8623642363928</v>
      </c>
      <c r="Q14" s="16">
        <v>0</v>
      </c>
      <c r="R14" s="16">
        <v>229494.9567983804</v>
      </c>
      <c r="S14" s="16">
        <v>17343.62976237818</v>
      </c>
      <c r="T14" s="16">
        <v>0</v>
      </c>
      <c r="U14" s="16">
        <v>0</v>
      </c>
      <c r="V14" s="16">
        <v>91113.2744916773</v>
      </c>
      <c r="W14" s="16">
        <v>56807.366741208614</v>
      </c>
      <c r="X14" s="16">
        <v>0</v>
      </c>
      <c r="Y14" s="16">
        <v>0</v>
      </c>
      <c r="Z14" s="16">
        <v>78634.61707303218</v>
      </c>
      <c r="AA14" s="16">
        <v>52556.7808208566</v>
      </c>
      <c r="AB14" s="16">
        <v>29442.185232431428</v>
      </c>
      <c r="AC14" s="16">
        <v>98933.47880202658</v>
      </c>
      <c r="AD14" s="16">
        <v>0</v>
      </c>
      <c r="AE14" s="16">
        <v>0</v>
      </c>
    </row>
    <row r="15" spans="1:31" ht="12.75">
      <c r="A15" s="9" t="s">
        <v>14</v>
      </c>
      <c r="B15" s="9">
        <f t="shared" si="0"/>
        <v>199798.56631564812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13733.105403688536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186065.46091195958</v>
      </c>
      <c r="AE15" s="16">
        <v>0</v>
      </c>
    </row>
    <row r="16" spans="1:31" ht="12.75">
      <c r="A16" s="9" t="s">
        <v>15</v>
      </c>
      <c r="B16" s="9">
        <f t="shared" si="0"/>
        <v>340246.6339921602</v>
      </c>
      <c r="C16" s="16">
        <v>119024.95003279501</v>
      </c>
      <c r="D16" s="16">
        <v>0</v>
      </c>
      <c r="E16" s="16">
        <v>62610.06987661845</v>
      </c>
      <c r="F16" s="16">
        <v>16934.621721144264</v>
      </c>
      <c r="G16" s="16">
        <v>0</v>
      </c>
      <c r="H16" s="16">
        <v>0</v>
      </c>
      <c r="I16" s="16">
        <v>0</v>
      </c>
      <c r="J16" s="16">
        <v>27320.569961833837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47423.60827777118</v>
      </c>
      <c r="AB16" s="16">
        <v>0</v>
      </c>
      <c r="AC16" s="16">
        <v>0</v>
      </c>
      <c r="AD16" s="16">
        <v>66932.81412199745</v>
      </c>
      <c r="AE16" s="16">
        <v>0</v>
      </c>
    </row>
    <row r="17" spans="1:31" ht="25.5">
      <c r="A17" s="9" t="s">
        <v>16</v>
      </c>
      <c r="B17" s="9">
        <f t="shared" si="0"/>
        <v>208640.1741492664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208640.1741492664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1:31" ht="25.5">
      <c r="A18" s="9" t="s">
        <v>17</v>
      </c>
      <c r="B18" s="9">
        <f t="shared" si="0"/>
        <v>31669.137052167313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23240.560459026892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8428.57659314042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1:31" ht="25.5">
      <c r="A19" s="9" t="s">
        <v>18</v>
      </c>
      <c r="B19" s="9">
        <f t="shared" si="0"/>
        <v>12919.169330723505</v>
      </c>
      <c r="C19" s="16">
        <v>0</v>
      </c>
      <c r="D19" s="16">
        <v>0</v>
      </c>
      <c r="E19" s="16">
        <v>0</v>
      </c>
      <c r="F19" s="16">
        <v>0</v>
      </c>
      <c r="G19" s="16">
        <v>12919.169330723505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</row>
    <row r="20" spans="1:31" ht="12.75">
      <c r="A20" s="9" t="s">
        <v>19</v>
      </c>
      <c r="B20" s="9">
        <f t="shared" si="0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</row>
    <row r="21" spans="1:31" ht="12.75">
      <c r="A21" s="9" t="s">
        <v>20</v>
      </c>
      <c r="B21" s="9">
        <f t="shared" si="0"/>
        <v>49749.60103704545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49749.60103704545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1"/>
  <dimension ref="A1:AE24"/>
  <sheetViews>
    <sheetView zoomScale="90" zoomScaleNormal="90" workbookViewId="0" topLeftCell="A1">
      <pane xSplit="1" ySplit="1" topLeftCell="X2" activePane="bottomRight" state="frozen"/>
      <selection pane="topLeft" activeCell="F6" sqref="F6:F24"/>
      <selection pane="topRight" activeCell="F6" sqref="F6:F24"/>
      <selection pane="bottomLeft" activeCell="F6" sqref="F6:F24"/>
      <selection pane="bottomRight" activeCell="Z2" sqref="Z2"/>
    </sheetView>
  </sheetViews>
  <sheetFormatPr defaultColWidth="9.140625" defaultRowHeight="12.75"/>
  <cols>
    <col min="1" max="2" width="33.8515625" style="45" customWidth="1"/>
    <col min="3" max="16384" width="33.8515625" style="42" customWidth="1"/>
  </cols>
  <sheetData>
    <row r="1" spans="1:31" ht="26.25">
      <c r="A1" s="38"/>
      <c r="B1" s="39" t="s">
        <v>1</v>
      </c>
      <c r="C1" s="40" t="s">
        <v>0</v>
      </c>
      <c r="D1" s="40" t="s">
        <v>21</v>
      </c>
      <c r="E1" s="40" t="s">
        <v>22</v>
      </c>
      <c r="F1" s="40" t="s">
        <v>23</v>
      </c>
      <c r="G1" s="40" t="s">
        <v>24</v>
      </c>
      <c r="H1" s="40" t="s">
        <v>25</v>
      </c>
      <c r="I1" s="40" t="s">
        <v>26</v>
      </c>
      <c r="J1" s="40" t="s">
        <v>27</v>
      </c>
      <c r="K1" s="40" t="s">
        <v>28</v>
      </c>
      <c r="L1" s="40" t="s">
        <v>29</v>
      </c>
      <c r="M1" s="40" t="s">
        <v>30</v>
      </c>
      <c r="N1" s="40" t="s">
        <v>31</v>
      </c>
      <c r="O1" s="40" t="s">
        <v>32</v>
      </c>
      <c r="P1" s="40" t="s">
        <v>33</v>
      </c>
      <c r="Q1" s="40" t="s">
        <v>34</v>
      </c>
      <c r="R1" s="40" t="s">
        <v>35</v>
      </c>
      <c r="S1" s="40" t="s">
        <v>36</v>
      </c>
      <c r="T1" s="40" t="s">
        <v>37</v>
      </c>
      <c r="U1" s="40" t="s">
        <v>38</v>
      </c>
      <c r="V1" s="40" t="s">
        <v>39</v>
      </c>
      <c r="W1" s="40" t="s">
        <v>40</v>
      </c>
      <c r="X1" s="40" t="s">
        <v>41</v>
      </c>
      <c r="Y1" s="41" t="s">
        <v>42</v>
      </c>
      <c r="Z1" s="40" t="s">
        <v>43</v>
      </c>
      <c r="AA1" s="40" t="s">
        <v>44</v>
      </c>
      <c r="AB1" s="40" t="s">
        <v>45</v>
      </c>
      <c r="AC1" s="40" t="s">
        <v>46</v>
      </c>
      <c r="AD1" s="40" t="s">
        <v>47</v>
      </c>
      <c r="AE1" s="40"/>
    </row>
    <row r="2" spans="1:31" s="44" customFormat="1" ht="15.75">
      <c r="A2" s="39" t="s">
        <v>1</v>
      </c>
      <c r="B2" s="43">
        <f aca="true" t="shared" si="0" ref="B2:AD2">SUM(B3:B21)</f>
        <v>74195177.89</v>
      </c>
      <c r="C2" s="43">
        <f t="shared" si="0"/>
        <v>5675018.7</v>
      </c>
      <c r="D2" s="43">
        <f t="shared" si="0"/>
        <v>1961341.29</v>
      </c>
      <c r="E2" s="43">
        <f t="shared" si="0"/>
        <v>3010737.05</v>
      </c>
      <c r="F2" s="43">
        <f t="shared" si="0"/>
        <v>4817104.04</v>
      </c>
      <c r="G2" s="43">
        <f t="shared" si="0"/>
        <v>2338863.6100000003</v>
      </c>
      <c r="H2" s="43">
        <f t="shared" si="0"/>
        <v>3255799.89</v>
      </c>
      <c r="I2" s="43">
        <f t="shared" si="0"/>
        <v>3149347.09</v>
      </c>
      <c r="J2" s="43">
        <f t="shared" si="0"/>
        <v>9887936.53</v>
      </c>
      <c r="K2" s="43">
        <f t="shared" si="0"/>
        <v>2775972.46</v>
      </c>
      <c r="L2" s="43">
        <f t="shared" si="0"/>
        <v>1876918.7199999997</v>
      </c>
      <c r="M2" s="43">
        <f t="shared" si="0"/>
        <v>5524347.8</v>
      </c>
      <c r="N2" s="43">
        <f t="shared" si="0"/>
        <v>2455648.12</v>
      </c>
      <c r="O2" s="43">
        <f t="shared" si="0"/>
        <v>951415.8600000001</v>
      </c>
      <c r="P2" s="43">
        <f t="shared" si="0"/>
        <v>430833.5</v>
      </c>
      <c r="Q2" s="43">
        <f t="shared" si="0"/>
        <v>1251483.41</v>
      </c>
      <c r="R2" s="43">
        <f t="shared" si="0"/>
        <v>2967516.96</v>
      </c>
      <c r="S2" s="43">
        <f t="shared" si="0"/>
        <v>1000805.57</v>
      </c>
      <c r="T2" s="43">
        <f t="shared" si="0"/>
        <v>1075449.1600000001</v>
      </c>
      <c r="U2" s="43">
        <f t="shared" si="0"/>
        <v>395285.93</v>
      </c>
      <c r="V2" s="43">
        <f t="shared" si="0"/>
        <v>4089990.82</v>
      </c>
      <c r="W2" s="43">
        <f t="shared" si="0"/>
        <v>409500.92</v>
      </c>
      <c r="X2" s="43">
        <f t="shared" si="0"/>
        <v>846232.86</v>
      </c>
      <c r="Y2" s="43">
        <f t="shared" si="0"/>
        <v>3209890.54</v>
      </c>
      <c r="Z2" s="43">
        <f t="shared" si="0"/>
        <v>1413412.94</v>
      </c>
      <c r="AA2" s="43">
        <f t="shared" si="0"/>
        <v>7346538.699999999</v>
      </c>
      <c r="AB2" s="43">
        <f t="shared" si="0"/>
        <v>475008.65</v>
      </c>
      <c r="AC2" s="43">
        <f t="shared" si="0"/>
        <v>525077.8599999999</v>
      </c>
      <c r="AD2" s="43">
        <f t="shared" si="0"/>
        <v>1077698.91</v>
      </c>
      <c r="AE2" s="44">
        <v>0</v>
      </c>
    </row>
    <row r="3" spans="1:29" ht="25.5">
      <c r="A3" s="43" t="s">
        <v>48</v>
      </c>
      <c r="B3" s="43">
        <f aca="true" t="shared" si="1" ref="B3:B21">SUM(C3:AD3)</f>
        <v>33004764.599999998</v>
      </c>
      <c r="C3" s="42">
        <v>3055167.77</v>
      </c>
      <c r="D3" s="42">
        <v>1154341.05</v>
      </c>
      <c r="E3" s="42">
        <v>1149050.6</v>
      </c>
      <c r="F3" s="42">
        <v>1939959.94</v>
      </c>
      <c r="G3" s="42">
        <v>1827072.57</v>
      </c>
      <c r="H3" s="42">
        <v>1759145.73</v>
      </c>
      <c r="J3" s="42">
        <v>7965524.92</v>
      </c>
      <c r="K3" s="42">
        <v>1653992.6</v>
      </c>
      <c r="L3" s="42">
        <v>659692.49</v>
      </c>
      <c r="M3" s="42">
        <v>1647394.98</v>
      </c>
      <c r="N3" s="42">
        <v>1916</v>
      </c>
      <c r="O3" s="42">
        <v>267328.46</v>
      </c>
      <c r="P3" s="42">
        <v>224324.01</v>
      </c>
      <c r="Q3" s="42">
        <v>822574.98</v>
      </c>
      <c r="R3" s="42">
        <v>1469002.2</v>
      </c>
      <c r="S3" s="42">
        <v>219772.14</v>
      </c>
      <c r="T3" s="42">
        <v>650610.68</v>
      </c>
      <c r="U3" s="42">
        <v>254490.99</v>
      </c>
      <c r="V3" s="42">
        <v>1443003.19</v>
      </c>
      <c r="W3" s="42">
        <v>205703.57</v>
      </c>
      <c r="Z3" s="42">
        <v>749702.61</v>
      </c>
      <c r="AA3" s="42">
        <v>3515070.46</v>
      </c>
      <c r="AB3" s="42">
        <v>124790.83</v>
      </c>
      <c r="AC3" s="42">
        <v>245131.83</v>
      </c>
    </row>
    <row r="4" spans="1:29" ht="25.5">
      <c r="A4" s="43" t="s">
        <v>3</v>
      </c>
      <c r="B4" s="43">
        <f t="shared" si="1"/>
        <v>2230000</v>
      </c>
      <c r="C4" s="42">
        <v>265000</v>
      </c>
      <c r="D4" s="42">
        <v>40000</v>
      </c>
      <c r="E4" s="42">
        <v>105000</v>
      </c>
      <c r="F4" s="42">
        <v>225000</v>
      </c>
      <c r="G4" s="42">
        <v>190000</v>
      </c>
      <c r="H4" s="42">
        <v>90000</v>
      </c>
      <c r="J4" s="42">
        <v>290000</v>
      </c>
      <c r="K4" s="42">
        <v>110000</v>
      </c>
      <c r="L4" s="42">
        <v>60000</v>
      </c>
      <c r="M4" s="42">
        <v>70000</v>
      </c>
      <c r="O4" s="42">
        <v>45000</v>
      </c>
      <c r="Q4" s="42">
        <v>20000</v>
      </c>
      <c r="R4" s="42">
        <v>110000</v>
      </c>
      <c r="S4" s="42">
        <v>25000</v>
      </c>
      <c r="T4" s="42">
        <v>80000</v>
      </c>
      <c r="V4" s="42">
        <v>60000</v>
      </c>
      <c r="W4" s="42">
        <v>60000</v>
      </c>
      <c r="Z4" s="42">
        <v>105000</v>
      </c>
      <c r="AA4" s="42">
        <v>185000</v>
      </c>
      <c r="AB4" s="42">
        <v>15000</v>
      </c>
      <c r="AC4" s="42">
        <v>80000</v>
      </c>
    </row>
    <row r="5" spans="1:30" ht="25.5">
      <c r="A5" s="43" t="s">
        <v>4</v>
      </c>
      <c r="B5" s="43">
        <f t="shared" si="1"/>
        <v>1576028.0799999998</v>
      </c>
      <c r="I5" s="42">
        <v>409213.84</v>
      </c>
      <c r="N5" s="42">
        <v>532808.6</v>
      </c>
      <c r="X5" s="42">
        <v>288241.18</v>
      </c>
      <c r="AD5" s="42">
        <v>345764.46</v>
      </c>
    </row>
    <row r="6" spans="1:29" ht="12.75">
      <c r="A6" s="43" t="s">
        <v>5</v>
      </c>
      <c r="B6" s="43">
        <f t="shared" si="1"/>
        <v>2448045.9</v>
      </c>
      <c r="C6" s="42">
        <v>77583.6</v>
      </c>
      <c r="D6" s="42">
        <v>116115.78</v>
      </c>
      <c r="E6" s="42">
        <v>133100.96</v>
      </c>
      <c r="F6" s="42">
        <v>446419.34</v>
      </c>
      <c r="G6" s="42">
        <v>11162.94</v>
      </c>
      <c r="J6" s="42">
        <v>136743.78</v>
      </c>
      <c r="K6" s="42">
        <v>45289.44</v>
      </c>
      <c r="L6" s="42">
        <v>109866.22</v>
      </c>
      <c r="M6" s="42">
        <v>144692.96</v>
      </c>
      <c r="P6" s="42">
        <v>8967.74</v>
      </c>
      <c r="Q6" s="42">
        <v>24511.84</v>
      </c>
      <c r="R6" s="42">
        <v>74769.14</v>
      </c>
      <c r="S6" s="42">
        <v>122699.1</v>
      </c>
      <c r="T6" s="42">
        <v>26712.78</v>
      </c>
      <c r="U6" s="42">
        <v>41515.02</v>
      </c>
      <c r="V6" s="42">
        <v>120438.26</v>
      </c>
      <c r="W6" s="42">
        <v>13993.6</v>
      </c>
      <c r="AA6" s="42">
        <v>760653.54</v>
      </c>
      <c r="AB6" s="42">
        <v>21139.6</v>
      </c>
      <c r="AC6" s="42">
        <v>11670.26</v>
      </c>
    </row>
    <row r="7" spans="1:29" ht="12.75">
      <c r="A7" s="43" t="s">
        <v>6</v>
      </c>
      <c r="B7" s="43">
        <f t="shared" si="1"/>
        <v>7160014.399999999</v>
      </c>
      <c r="C7" s="42">
        <v>509941.46</v>
      </c>
      <c r="D7" s="42">
        <v>221677.66</v>
      </c>
      <c r="E7" s="42">
        <v>353786.16</v>
      </c>
      <c r="F7" s="42">
        <v>914206.76</v>
      </c>
      <c r="G7" s="42">
        <v>30274.1</v>
      </c>
      <c r="H7" s="42">
        <v>618112.88</v>
      </c>
      <c r="J7" s="42">
        <v>427194.34</v>
      </c>
      <c r="K7" s="42">
        <v>206935.22</v>
      </c>
      <c r="L7" s="42">
        <v>245470.46</v>
      </c>
      <c r="M7" s="42">
        <v>251617.04</v>
      </c>
      <c r="O7" s="42">
        <v>121064.76</v>
      </c>
      <c r="P7" s="42">
        <v>13108.14</v>
      </c>
      <c r="Q7" s="42">
        <v>67768.6</v>
      </c>
      <c r="R7" s="42">
        <v>299430.68</v>
      </c>
      <c r="S7" s="42">
        <v>203484.5</v>
      </c>
      <c r="T7" s="42">
        <v>215400.84</v>
      </c>
      <c r="U7" s="42">
        <v>70674.72</v>
      </c>
      <c r="V7" s="42">
        <v>398090.52</v>
      </c>
      <c r="W7" s="42">
        <v>44074.46</v>
      </c>
      <c r="Z7" s="42">
        <v>493099.04</v>
      </c>
      <c r="AA7" s="42">
        <v>1304951.84</v>
      </c>
      <c r="AB7" s="42">
        <v>72562.22</v>
      </c>
      <c r="AC7" s="42">
        <v>77088</v>
      </c>
    </row>
    <row r="8" spans="1:30" ht="12.75">
      <c r="A8" s="43" t="s">
        <v>7</v>
      </c>
      <c r="B8" s="43">
        <f t="shared" si="1"/>
        <v>3288189.5900000003</v>
      </c>
      <c r="I8" s="42">
        <v>1754336.12</v>
      </c>
      <c r="N8" s="42">
        <v>555156.52</v>
      </c>
      <c r="X8" s="42">
        <v>443258.68</v>
      </c>
      <c r="AD8" s="42">
        <v>535438.27</v>
      </c>
    </row>
    <row r="9" spans="1:25" ht="12.75">
      <c r="A9" s="43" t="s">
        <v>8</v>
      </c>
      <c r="B9" s="43">
        <f t="shared" si="1"/>
        <v>29764.949999999997</v>
      </c>
      <c r="E9" s="42">
        <v>975</v>
      </c>
      <c r="K9" s="42">
        <v>420.14</v>
      </c>
      <c r="M9" s="42">
        <v>1587.46</v>
      </c>
      <c r="V9" s="42">
        <v>248.5</v>
      </c>
      <c r="Y9" s="42">
        <v>26533.85</v>
      </c>
    </row>
    <row r="10" spans="1:29" ht="12.75">
      <c r="A10" s="43" t="s">
        <v>9</v>
      </c>
      <c r="B10" s="43">
        <f t="shared" si="1"/>
        <v>5544162.01</v>
      </c>
      <c r="D10" s="42">
        <v>27727.8</v>
      </c>
      <c r="J10" s="42">
        <v>10507.23</v>
      </c>
      <c r="K10" s="42">
        <v>65727.85</v>
      </c>
      <c r="L10" s="42">
        <v>242246.93</v>
      </c>
      <c r="M10" s="42">
        <v>3044677.36</v>
      </c>
      <c r="O10" s="42">
        <v>244337.96</v>
      </c>
      <c r="P10" s="42">
        <v>62277.99</v>
      </c>
      <c r="Q10" s="42">
        <v>174911.99</v>
      </c>
      <c r="R10" s="42">
        <v>490094.99</v>
      </c>
      <c r="T10" s="42">
        <v>17833.62</v>
      </c>
      <c r="U10" s="42">
        <v>21998.2</v>
      </c>
      <c r="V10" s="42">
        <v>138204.6</v>
      </c>
      <c r="Y10" s="42">
        <v>299057.67</v>
      </c>
      <c r="AA10" s="42">
        <v>663256.72</v>
      </c>
      <c r="AC10" s="42">
        <v>41301.1</v>
      </c>
    </row>
    <row r="11" spans="1:27" ht="12.75">
      <c r="A11" s="43" t="s">
        <v>10</v>
      </c>
      <c r="B11" s="43">
        <f t="shared" si="1"/>
        <v>809647.35</v>
      </c>
      <c r="E11" s="42">
        <v>367809</v>
      </c>
      <c r="F11" s="42">
        <v>27618</v>
      </c>
      <c r="R11" s="42">
        <v>104522.95</v>
      </c>
      <c r="S11" s="42">
        <v>190513.3</v>
      </c>
      <c r="AA11" s="42">
        <v>119184.1</v>
      </c>
    </row>
    <row r="12" spans="1:25" ht="25.5">
      <c r="A12" s="43" t="s">
        <v>11</v>
      </c>
      <c r="B12" s="43">
        <f t="shared" si="1"/>
        <v>2796699.02</v>
      </c>
      <c r="Y12" s="42">
        <v>2796699.02</v>
      </c>
    </row>
    <row r="13" spans="1:2" ht="25.5">
      <c r="A13" s="43" t="s">
        <v>12</v>
      </c>
      <c r="B13" s="43">
        <f t="shared" si="1"/>
        <v>0</v>
      </c>
    </row>
    <row r="14" spans="1:29" ht="12.75">
      <c r="A14" s="43" t="s">
        <v>13</v>
      </c>
      <c r="B14" s="43">
        <f t="shared" si="1"/>
        <v>5199376.960000001</v>
      </c>
      <c r="C14" s="42">
        <v>262770.77</v>
      </c>
      <c r="D14" s="42">
        <v>69107</v>
      </c>
      <c r="E14" s="42">
        <v>257103</v>
      </c>
      <c r="F14" s="42">
        <v>647630</v>
      </c>
      <c r="G14" s="42">
        <v>71076</v>
      </c>
      <c r="H14" s="42">
        <v>465009.89</v>
      </c>
      <c r="J14" s="42">
        <v>938352.66</v>
      </c>
      <c r="K14" s="42">
        <v>484158.18</v>
      </c>
      <c r="L14" s="42">
        <v>101268.41</v>
      </c>
      <c r="M14" s="42">
        <v>239287</v>
      </c>
      <c r="O14" s="42">
        <v>273684.68</v>
      </c>
      <c r="P14" s="42">
        <v>97131.12</v>
      </c>
      <c r="Q14" s="42">
        <v>40916</v>
      </c>
      <c r="R14" s="42">
        <v>144617</v>
      </c>
      <c r="S14" s="42">
        <v>170514.08</v>
      </c>
      <c r="T14" s="42">
        <v>45696.24</v>
      </c>
      <c r="V14" s="42">
        <v>298248.18</v>
      </c>
      <c r="W14" s="42">
        <v>50236.29</v>
      </c>
      <c r="Z14" s="42">
        <v>65611.29</v>
      </c>
      <c r="AA14" s="42">
        <v>279890.5</v>
      </c>
      <c r="AB14" s="42">
        <v>134966</v>
      </c>
      <c r="AC14" s="42">
        <v>62102.67</v>
      </c>
    </row>
    <row r="15" spans="1:30" ht="12.75">
      <c r="A15" s="43" t="s">
        <v>14</v>
      </c>
      <c r="B15" s="43">
        <f t="shared" si="1"/>
        <v>2368374.04</v>
      </c>
      <c r="I15" s="42">
        <v>985797.13</v>
      </c>
      <c r="N15" s="42">
        <v>1227703</v>
      </c>
      <c r="AD15" s="42">
        <v>154873.91</v>
      </c>
    </row>
    <row r="16" spans="1:30" ht="12.75">
      <c r="A16" s="43" t="s">
        <v>15</v>
      </c>
      <c r="B16" s="43">
        <f t="shared" si="1"/>
        <v>6080250.9799999995</v>
      </c>
      <c r="C16" s="42">
        <v>1442729.84</v>
      </c>
      <c r="D16" s="42">
        <v>259197</v>
      </c>
      <c r="E16" s="42">
        <v>643912.33</v>
      </c>
      <c r="F16" s="42">
        <v>616270</v>
      </c>
      <c r="K16" s="42">
        <v>209449.03</v>
      </c>
      <c r="M16" s="42">
        <v>125091</v>
      </c>
      <c r="P16" s="42">
        <v>25024.5</v>
      </c>
      <c r="Q16" s="42">
        <v>100800</v>
      </c>
      <c r="R16" s="42">
        <v>251300</v>
      </c>
      <c r="S16" s="42">
        <v>68822.45</v>
      </c>
      <c r="T16" s="42">
        <v>39195</v>
      </c>
      <c r="U16" s="42">
        <v>6607</v>
      </c>
      <c r="V16" s="42">
        <v>1496038.02</v>
      </c>
      <c r="W16" s="42">
        <v>35493</v>
      </c>
      <c r="X16" s="42">
        <v>85834</v>
      </c>
      <c r="AA16" s="42">
        <v>518531.54</v>
      </c>
      <c r="AB16" s="42">
        <v>106550</v>
      </c>
      <c r="AC16" s="42">
        <v>7784</v>
      </c>
      <c r="AD16" s="42">
        <v>41622.27</v>
      </c>
    </row>
    <row r="17" spans="1:14" ht="25.5">
      <c r="A17" s="43" t="s">
        <v>16</v>
      </c>
      <c r="B17" s="43">
        <f t="shared" si="1"/>
        <v>138064</v>
      </c>
      <c r="N17" s="42">
        <v>138064</v>
      </c>
    </row>
    <row r="18" spans="1:24" ht="25.5">
      <c r="A18" s="43" t="s">
        <v>17</v>
      </c>
      <c r="B18" s="43">
        <f t="shared" si="1"/>
        <v>479088.76</v>
      </c>
      <c r="L18" s="42">
        <v>314470.21</v>
      </c>
      <c r="V18" s="42">
        <v>135719.55</v>
      </c>
      <c r="X18" s="42">
        <v>28899</v>
      </c>
    </row>
    <row r="19" spans="1:18" ht="25.5">
      <c r="A19" s="43" t="s">
        <v>18</v>
      </c>
      <c r="B19" s="43">
        <f t="shared" si="1"/>
        <v>955107.25</v>
      </c>
      <c r="C19" s="42">
        <v>61825.26</v>
      </c>
      <c r="D19" s="42">
        <v>73175</v>
      </c>
      <c r="G19" s="42">
        <v>209278</v>
      </c>
      <c r="H19" s="42">
        <v>323531.39</v>
      </c>
      <c r="J19" s="42">
        <v>119613.6</v>
      </c>
      <c r="L19" s="42">
        <v>143904</v>
      </c>
      <c r="R19" s="42">
        <v>23780</v>
      </c>
    </row>
    <row r="20" spans="1:2" ht="12.75">
      <c r="A20" s="43" t="s">
        <v>19</v>
      </c>
      <c r="B20" s="43">
        <f t="shared" si="1"/>
        <v>0</v>
      </c>
    </row>
    <row r="21" spans="1:25" ht="12.75">
      <c r="A21" s="43" t="s">
        <v>20</v>
      </c>
      <c r="B21" s="43">
        <f t="shared" si="1"/>
        <v>87600</v>
      </c>
      <c r="Y21" s="42">
        <v>87600</v>
      </c>
    </row>
    <row r="24" ht="12.75">
      <c r="B24" s="45">
        <f>SUM(B3:B21)</f>
        <v>74195177.89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34"/>
  <sheetViews>
    <sheetView tabSelected="1" zoomScale="90" zoomScaleNormal="90" workbookViewId="0" topLeftCell="A1">
      <selection activeCell="J10" sqref="J10"/>
    </sheetView>
  </sheetViews>
  <sheetFormatPr defaultColWidth="9.140625" defaultRowHeight="12.75"/>
  <cols>
    <col min="1" max="1" width="36.8515625" style="0" customWidth="1"/>
    <col min="2" max="7" width="13.00390625" style="0" customWidth="1"/>
    <col min="8" max="8" width="15.00390625" style="21" customWidth="1"/>
    <col min="9" max="9" width="12.140625" style="0" bestFit="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55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10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35">
        <v>2006</v>
      </c>
      <c r="H5" s="28" t="s">
        <v>1</v>
      </c>
      <c r="I5" s="23" t="s">
        <v>63</v>
      </c>
      <c r="J5" s="50" t="s">
        <v>64</v>
      </c>
    </row>
    <row r="6" spans="1:10" ht="17.25" customHeight="1">
      <c r="A6" s="29" t="s">
        <v>48</v>
      </c>
      <c r="B6" s="24">
        <v>15855183.034390865</v>
      </c>
      <c r="C6" s="24">
        <v>19801822.014672622</v>
      </c>
      <c r="D6" s="24">
        <v>13531316.615094898</v>
      </c>
      <c r="E6" s="24">
        <v>15850051</v>
      </c>
      <c r="F6" s="24">
        <v>19445237.369999997</v>
      </c>
      <c r="G6" s="24">
        <v>33004764.599999998</v>
      </c>
      <c r="H6" s="30">
        <v>117488374.63415837</v>
      </c>
      <c r="I6" s="16">
        <v>19581395.77235973</v>
      </c>
      <c r="J6" s="49">
        <v>0.42464455722704</v>
      </c>
    </row>
    <row r="7" spans="1:10" ht="17.25" customHeight="1">
      <c r="A7" s="29" t="s">
        <v>3</v>
      </c>
      <c r="B7" s="24">
        <v>6200992.485552119</v>
      </c>
      <c r="C7" s="24">
        <v>3528244.716674976</v>
      </c>
      <c r="D7" s="24">
        <v>2312672.44</v>
      </c>
      <c r="E7" s="24">
        <v>1233114</v>
      </c>
      <c r="F7" s="24">
        <v>4661794.511</v>
      </c>
      <c r="G7" s="24">
        <v>2230000</v>
      </c>
      <c r="H7" s="30">
        <v>20166818.153227095</v>
      </c>
      <c r="I7" s="16">
        <v>3361136.3588711824</v>
      </c>
      <c r="J7" s="49">
        <v>0.07289001649756031</v>
      </c>
    </row>
    <row r="8" spans="1:10" ht="17.25" customHeight="1">
      <c r="A8" s="29" t="s">
        <v>4</v>
      </c>
      <c r="B8" s="24">
        <v>4299334.864455887</v>
      </c>
      <c r="C8" s="24">
        <v>546663</v>
      </c>
      <c r="D8" s="24">
        <v>2058216.38</v>
      </c>
      <c r="E8" s="24">
        <v>206368</v>
      </c>
      <c r="F8" s="24">
        <v>858424.22</v>
      </c>
      <c r="G8" s="24">
        <v>1576028.08</v>
      </c>
      <c r="H8" s="30">
        <v>9545034.544455886</v>
      </c>
      <c r="I8" s="16">
        <v>1590839.0907426476</v>
      </c>
      <c r="J8" s="49">
        <v>0.03449913219472556</v>
      </c>
    </row>
    <row r="9" spans="1:10" ht="17.25" customHeight="1">
      <c r="A9" s="29" t="s">
        <v>5</v>
      </c>
      <c r="B9" s="24">
        <v>3421521.9261776507</v>
      </c>
      <c r="C9" s="24">
        <v>2916144.259054894</v>
      </c>
      <c r="D9" s="24">
        <v>2149300.92</v>
      </c>
      <c r="E9" s="24">
        <v>2478368</v>
      </c>
      <c r="F9" s="24">
        <v>1308480.22</v>
      </c>
      <c r="G9" s="24">
        <v>2448045.9</v>
      </c>
      <c r="H9" s="30">
        <v>14721861.225232545</v>
      </c>
      <c r="I9" s="16">
        <v>2453643.5375387575</v>
      </c>
      <c r="J9" s="49">
        <v>0.05321001555271524</v>
      </c>
    </row>
    <row r="10" spans="1:10" ht="17.25" customHeight="1">
      <c r="A10" s="29" t="s">
        <v>6</v>
      </c>
      <c r="B10" s="24">
        <v>5297853.878849541</v>
      </c>
      <c r="C10" s="24">
        <v>5060417</v>
      </c>
      <c r="D10" s="24">
        <v>5470332.678551081</v>
      </c>
      <c r="E10" s="24">
        <v>5682557</v>
      </c>
      <c r="F10" s="24">
        <v>4592141</v>
      </c>
      <c r="G10" s="24">
        <v>7160014.4</v>
      </c>
      <c r="H10" s="30">
        <v>33263315.95740062</v>
      </c>
      <c r="I10" s="16">
        <v>5543885.992900103</v>
      </c>
      <c r="J10" s="49">
        <v>0.12022539353886691</v>
      </c>
    </row>
    <row r="11" spans="1:10" ht="17.25" customHeight="1">
      <c r="A11" s="29" t="s">
        <v>7</v>
      </c>
      <c r="B11" s="24">
        <v>471807.17565215594</v>
      </c>
      <c r="C11" s="24">
        <v>1825787.2128838848</v>
      </c>
      <c r="D11" s="24">
        <v>671482.57</v>
      </c>
      <c r="E11" s="24">
        <v>1406060</v>
      </c>
      <c r="F11" s="24">
        <v>2872768.61</v>
      </c>
      <c r="G11" s="24">
        <v>3288189.59</v>
      </c>
      <c r="H11" s="30">
        <v>10536095.158536041</v>
      </c>
      <c r="I11" s="16">
        <v>1756015.8597560069</v>
      </c>
      <c r="J11" s="49">
        <v>0.03808117592425783</v>
      </c>
    </row>
    <row r="12" spans="1:10" ht="17.25" customHeight="1">
      <c r="A12" s="29" t="s">
        <v>8</v>
      </c>
      <c r="B12" s="24">
        <v>929423.6392651851</v>
      </c>
      <c r="C12" s="24">
        <v>142078.62125628645</v>
      </c>
      <c r="D12" s="24">
        <v>42974.171990476534</v>
      </c>
      <c r="E12" s="24">
        <v>31385</v>
      </c>
      <c r="F12" s="24">
        <v>1781.09</v>
      </c>
      <c r="G12" s="24">
        <v>29764.95</v>
      </c>
      <c r="H12" s="30">
        <v>1177407.472511948</v>
      </c>
      <c r="I12" s="16">
        <v>196234.57875199136</v>
      </c>
      <c r="J12" s="49">
        <v>0.004255567211628453</v>
      </c>
    </row>
    <row r="13" spans="1:10" ht="17.25" customHeight="1">
      <c r="A13" s="29" t="s">
        <v>9</v>
      </c>
      <c r="B13" s="24">
        <v>2979790.3241799953</v>
      </c>
      <c r="C13" s="24">
        <v>3416246.0697012544</v>
      </c>
      <c r="D13" s="24">
        <v>2801636.26</v>
      </c>
      <c r="E13" s="24">
        <v>2710795</v>
      </c>
      <c r="F13" s="24">
        <v>3923218.73</v>
      </c>
      <c r="G13" s="24">
        <v>5544162.010000001</v>
      </c>
      <c r="H13" s="30">
        <v>21375848.39388125</v>
      </c>
      <c r="I13" s="16">
        <v>3562641.398980208</v>
      </c>
      <c r="J13" s="49">
        <v>0.07725987958244308</v>
      </c>
    </row>
    <row r="14" spans="1:10" ht="17.25" customHeight="1">
      <c r="A14" s="29" t="s">
        <v>10</v>
      </c>
      <c r="B14" s="24">
        <v>15989.505595810502</v>
      </c>
      <c r="C14" s="24">
        <v>49890</v>
      </c>
      <c r="D14" s="24">
        <v>231900.92</v>
      </c>
      <c r="E14" s="24">
        <v>577546</v>
      </c>
      <c r="F14" s="24">
        <v>292485.95</v>
      </c>
      <c r="G14" s="24">
        <v>809647.35</v>
      </c>
      <c r="H14" s="30">
        <v>1977459.7255958105</v>
      </c>
      <c r="I14" s="16">
        <v>329576.6209326351</v>
      </c>
      <c r="J14" s="49">
        <v>0.007147239139401617</v>
      </c>
    </row>
    <row r="15" spans="1:10" ht="17.25" customHeight="1">
      <c r="A15" s="29" t="s">
        <v>11</v>
      </c>
      <c r="B15" s="24">
        <v>1822487.2688209806</v>
      </c>
      <c r="C15" s="24">
        <v>493132</v>
      </c>
      <c r="D15" s="24">
        <v>1105472.96</v>
      </c>
      <c r="E15" s="24">
        <v>814138</v>
      </c>
      <c r="F15" s="24">
        <v>1853263.37</v>
      </c>
      <c r="G15" s="24">
        <v>2796699.02</v>
      </c>
      <c r="H15" s="30">
        <v>8885192.61882098</v>
      </c>
      <c r="I15" s="16">
        <v>1480865.4364701633</v>
      </c>
      <c r="J15" s="49">
        <v>0.03211423000143564</v>
      </c>
    </row>
    <row r="16" spans="1:10" ht="17.25" customHeight="1">
      <c r="A16" s="29" t="s">
        <v>12</v>
      </c>
      <c r="B16" s="24">
        <v>720075.6092900267</v>
      </c>
      <c r="C16" s="24">
        <v>313775</v>
      </c>
      <c r="D16" s="24">
        <v>307833.61</v>
      </c>
      <c r="E16" s="24">
        <v>291603</v>
      </c>
      <c r="F16" s="24">
        <v>243201.2</v>
      </c>
      <c r="G16" s="24">
        <v>0</v>
      </c>
      <c r="H16" s="30">
        <v>1876488.4192900266</v>
      </c>
      <c r="I16" s="16">
        <v>312748.0698816711</v>
      </c>
      <c r="J16" s="49">
        <v>0.006782293111402099</v>
      </c>
    </row>
    <row r="17" spans="1:10" ht="17.25" customHeight="1">
      <c r="A17" s="29" t="s">
        <v>13</v>
      </c>
      <c r="B17" s="24">
        <v>1202828.317331777</v>
      </c>
      <c r="C17" s="24">
        <v>1731299.3183979448</v>
      </c>
      <c r="D17" s="24">
        <v>1696030.6270473124</v>
      </c>
      <c r="E17" s="24">
        <v>2541488</v>
      </c>
      <c r="F17" s="24">
        <v>3047694.37</v>
      </c>
      <c r="G17" s="24">
        <v>5199376.96</v>
      </c>
      <c r="H17" s="30">
        <v>15418717.592777036</v>
      </c>
      <c r="I17" s="16">
        <v>2569786.2654628395</v>
      </c>
      <c r="J17" s="49">
        <v>0.05572870103600849</v>
      </c>
    </row>
    <row r="18" spans="1:10" ht="17.25" customHeight="1">
      <c r="A18" s="29" t="s">
        <v>14</v>
      </c>
      <c r="B18" s="24">
        <v>199798.56631564812</v>
      </c>
      <c r="C18" s="24">
        <v>701801.5939486282</v>
      </c>
      <c r="D18" s="24">
        <v>630390.64</v>
      </c>
      <c r="E18" s="24">
        <v>1185380</v>
      </c>
      <c r="F18" s="24">
        <v>1181825.7</v>
      </c>
      <c r="G18" s="24">
        <v>2368374.04</v>
      </c>
      <c r="H18" s="30">
        <v>6267570.540264277</v>
      </c>
      <c r="I18" s="16">
        <v>1044595.0900440462</v>
      </c>
      <c r="J18" s="49">
        <v>0.022653217607676107</v>
      </c>
    </row>
    <row r="19" spans="1:10" ht="17.25" customHeight="1">
      <c r="A19" s="29" t="s">
        <v>15</v>
      </c>
      <c r="B19" s="24">
        <v>340246.6339921602</v>
      </c>
      <c r="C19" s="24">
        <v>864983</v>
      </c>
      <c r="D19" s="24">
        <v>562023.85</v>
      </c>
      <c r="E19" s="24">
        <v>926799</v>
      </c>
      <c r="F19" s="24">
        <v>1302034.18</v>
      </c>
      <c r="G19" s="24">
        <v>6080250.98</v>
      </c>
      <c r="H19" s="30">
        <v>10076337.64399216</v>
      </c>
      <c r="I19" s="16">
        <v>1679389.6073320266</v>
      </c>
      <c r="J19" s="49">
        <v>0.03641944958917813</v>
      </c>
    </row>
    <row r="20" spans="1:10" ht="17.25" customHeight="1">
      <c r="A20" s="29" t="s">
        <v>16</v>
      </c>
      <c r="B20" s="24">
        <v>208640.1741492664</v>
      </c>
      <c r="C20" s="24">
        <v>68517</v>
      </c>
      <c r="D20" s="24">
        <v>78261.06</v>
      </c>
      <c r="E20" s="24">
        <v>310791</v>
      </c>
      <c r="F20" s="24">
        <v>432280.93</v>
      </c>
      <c r="G20" s="24">
        <v>138064</v>
      </c>
      <c r="H20" s="30">
        <v>1236554.1641492664</v>
      </c>
      <c r="I20" s="16">
        <v>206092.3606915444</v>
      </c>
      <c r="J20" s="49">
        <v>0.004469344283274749</v>
      </c>
    </row>
    <row r="21" spans="1:10" ht="17.25" customHeight="1">
      <c r="A21" s="29" t="s">
        <v>17</v>
      </c>
      <c r="B21" s="24">
        <v>31669.137052167313</v>
      </c>
      <c r="C21" s="24">
        <v>6078</v>
      </c>
      <c r="D21" s="24">
        <v>0</v>
      </c>
      <c r="E21" s="24">
        <v>83864</v>
      </c>
      <c r="F21" s="24">
        <v>108923.17</v>
      </c>
      <c r="G21" s="24">
        <v>479088.76</v>
      </c>
      <c r="H21" s="30">
        <v>709623.0670521674</v>
      </c>
      <c r="I21" s="16">
        <v>118270.51117536123</v>
      </c>
      <c r="J21" s="49">
        <v>0.0025648288525973984</v>
      </c>
    </row>
    <row r="22" spans="1:10" ht="17.25" customHeight="1">
      <c r="A22" s="29" t="s">
        <v>18</v>
      </c>
      <c r="B22" s="24">
        <v>12919.169330723505</v>
      </c>
      <c r="C22" s="24">
        <v>474397.6551510397</v>
      </c>
      <c r="D22" s="24">
        <v>34605.47</v>
      </c>
      <c r="E22" s="24">
        <v>104200</v>
      </c>
      <c r="F22" s="24">
        <v>180788.91</v>
      </c>
      <c r="G22" s="24">
        <v>955107.25</v>
      </c>
      <c r="H22" s="30">
        <v>1762018.4544817633</v>
      </c>
      <c r="I22" s="16">
        <v>293669.7424136272</v>
      </c>
      <c r="J22" s="49">
        <v>0.00636855815529975</v>
      </c>
    </row>
    <row r="23" spans="1:10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  <c r="I23" s="16">
        <v>0</v>
      </c>
      <c r="J23" s="49">
        <v>0</v>
      </c>
    </row>
    <row r="24" spans="1:10" ht="17.25" customHeight="1">
      <c r="A24" s="29" t="s">
        <v>20</v>
      </c>
      <c r="B24" s="24">
        <v>49749.60103704545</v>
      </c>
      <c r="C24" s="24">
        <v>0</v>
      </c>
      <c r="D24" s="24">
        <v>0</v>
      </c>
      <c r="E24" s="24">
        <v>52560</v>
      </c>
      <c r="F24" s="24">
        <v>0</v>
      </c>
      <c r="G24" s="24">
        <v>87600</v>
      </c>
      <c r="H24" s="30">
        <v>189909.60103704545</v>
      </c>
      <c r="I24" s="16">
        <v>31651.600172840906</v>
      </c>
      <c r="J24" s="49">
        <v>0.00068640049448853</v>
      </c>
    </row>
    <row r="25" spans="1:10" s="21" customFormat="1" ht="31.5" customHeight="1" thickBot="1">
      <c r="A25" s="31" t="s">
        <v>1</v>
      </c>
      <c r="B25" s="32">
        <v>44060311.31143901</v>
      </c>
      <c r="C25" s="32">
        <v>41941276.46174153</v>
      </c>
      <c r="D25" s="32">
        <v>33684451.17268377</v>
      </c>
      <c r="E25" s="32">
        <v>36487067</v>
      </c>
      <c r="F25" s="32">
        <v>46306343.530999996</v>
      </c>
      <c r="G25" s="32">
        <v>74195177.89</v>
      </c>
      <c r="H25" s="33">
        <v>276674627.3668643</v>
      </c>
      <c r="I25" s="16">
        <v>46112437.89447739</v>
      </c>
      <c r="J25" s="48"/>
    </row>
    <row r="26" ht="12.75">
      <c r="A26" s="16"/>
    </row>
    <row r="27" ht="12.75">
      <c r="A27" s="16"/>
    </row>
    <row r="28" ht="12.75">
      <c r="A28" s="16" t="s">
        <v>62</v>
      </c>
    </row>
    <row r="29" ht="12.75">
      <c r="A29" s="16" t="s">
        <v>61</v>
      </c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H34"/>
  <sheetViews>
    <sheetView workbookViewId="0" topLeftCell="A1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52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5166272.798731581</v>
      </c>
      <c r="C6" s="24">
        <v>7674501.052209051</v>
      </c>
      <c r="D6" s="24">
        <v>4492193.497527824</v>
      </c>
      <c r="E6" s="24">
        <v>5970177</v>
      </c>
      <c r="F6" s="24">
        <v>6619855.67</v>
      </c>
      <c r="G6" s="24">
        <v>10884737.66</v>
      </c>
      <c r="H6" s="30">
        <v>40807737.67846845</v>
      </c>
    </row>
    <row r="7" spans="1:8" ht="17.25" customHeight="1">
      <c r="A7" s="29" t="s">
        <v>3</v>
      </c>
      <c r="B7" s="24">
        <v>3059990.920687714</v>
      </c>
      <c r="C7" s="24">
        <v>1961520.7849239474</v>
      </c>
      <c r="D7" s="24">
        <v>1242672.44</v>
      </c>
      <c r="E7" s="24">
        <v>285000</v>
      </c>
      <c r="F7" s="24">
        <v>1925000</v>
      </c>
      <c r="G7" s="24">
        <v>915000</v>
      </c>
      <c r="H7" s="30">
        <v>9389184.14561166</v>
      </c>
    </row>
    <row r="8" spans="1:8" ht="17.25" customHeight="1">
      <c r="A8" s="29" t="s">
        <v>4</v>
      </c>
      <c r="B8" s="24">
        <v>1132869.466551669</v>
      </c>
      <c r="C8" s="24">
        <v>154456</v>
      </c>
      <c r="D8" s="24">
        <v>394294.95</v>
      </c>
      <c r="E8" s="24">
        <v>206368</v>
      </c>
      <c r="F8" s="24">
        <v>279021.82</v>
      </c>
      <c r="G8" s="24">
        <v>409213.84</v>
      </c>
      <c r="H8" s="30">
        <v>2576224.076551669</v>
      </c>
    </row>
    <row r="9" spans="1:8" ht="17.25" customHeight="1">
      <c r="A9" s="29" t="s">
        <v>5</v>
      </c>
      <c r="B9" s="24">
        <v>1252173.1576691268</v>
      </c>
      <c r="C9" s="24">
        <v>751405.046755236</v>
      </c>
      <c r="D9" s="24">
        <v>351718.04</v>
      </c>
      <c r="E9" s="24">
        <v>639240</v>
      </c>
      <c r="F9" s="24">
        <v>334763.28</v>
      </c>
      <c r="G9" s="24">
        <v>784382.62</v>
      </c>
      <c r="H9" s="30">
        <v>4113682.144424363</v>
      </c>
    </row>
    <row r="10" spans="1:8" ht="17.25" customHeight="1">
      <c r="A10" s="29" t="s">
        <v>6</v>
      </c>
      <c r="B10" s="24">
        <v>1473356.4998683035</v>
      </c>
      <c r="C10" s="24">
        <v>1603863.79</v>
      </c>
      <c r="D10" s="24">
        <v>1981326.920980855</v>
      </c>
      <c r="E10" s="24">
        <v>2029588</v>
      </c>
      <c r="F10" s="24">
        <v>1988749.34</v>
      </c>
      <c r="G10" s="24">
        <v>2647999.02</v>
      </c>
      <c r="H10" s="30">
        <v>11724883.570849158</v>
      </c>
    </row>
    <row r="11" spans="1:8" ht="17.25" customHeight="1">
      <c r="A11" s="29" t="s">
        <v>7</v>
      </c>
      <c r="B11" s="24">
        <v>415479.2461795101</v>
      </c>
      <c r="C11" s="24">
        <v>1447189</v>
      </c>
      <c r="D11" s="24">
        <v>671482.57</v>
      </c>
      <c r="E11" s="24">
        <v>314615</v>
      </c>
      <c r="F11" s="24">
        <v>1922948.98</v>
      </c>
      <c r="G11" s="24">
        <v>1754336.12</v>
      </c>
      <c r="H11" s="30">
        <v>6526050.916179511</v>
      </c>
    </row>
    <row r="12" spans="1:8" ht="17.25" customHeight="1">
      <c r="A12" s="29" t="s">
        <v>8</v>
      </c>
      <c r="B12" s="24">
        <v>37572.79718221116</v>
      </c>
      <c r="C12" s="24">
        <v>0</v>
      </c>
      <c r="D12" s="24">
        <v>0</v>
      </c>
      <c r="E12" s="24">
        <v>975</v>
      </c>
      <c r="F12" s="24">
        <v>0</v>
      </c>
      <c r="G12" s="24">
        <v>975</v>
      </c>
      <c r="H12" s="30">
        <v>39522.79718221116</v>
      </c>
    </row>
    <row r="13" spans="1:8" ht="17.25" customHeight="1">
      <c r="A13" s="29" t="s">
        <v>9</v>
      </c>
      <c r="B13" s="24">
        <v>134646.94799795482</v>
      </c>
      <c r="C13" s="24">
        <v>98857</v>
      </c>
      <c r="D13" s="24">
        <v>83745.06</v>
      </c>
      <c r="E13" s="24">
        <v>79994</v>
      </c>
      <c r="F13" s="24">
        <v>113190.15</v>
      </c>
      <c r="G13" s="24">
        <v>27727.8</v>
      </c>
      <c r="H13" s="30">
        <v>538160.9579979549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477409</v>
      </c>
      <c r="F14" s="24">
        <v>214885</v>
      </c>
      <c r="G14" s="24">
        <v>395427</v>
      </c>
      <c r="H14" s="30">
        <v>1087721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51533.30888770678</v>
      </c>
      <c r="C16" s="24">
        <v>0</v>
      </c>
      <c r="D16" s="24">
        <v>12883.33</v>
      </c>
      <c r="E16" s="24">
        <v>0</v>
      </c>
      <c r="F16" s="24">
        <v>0</v>
      </c>
      <c r="G16" s="24">
        <v>0</v>
      </c>
      <c r="H16" s="30">
        <v>64416.63888770678</v>
      </c>
    </row>
    <row r="17" spans="1:8" ht="17.25" customHeight="1">
      <c r="A17" s="29" t="s">
        <v>13</v>
      </c>
      <c r="B17" s="24">
        <v>207839.89319671327</v>
      </c>
      <c r="C17" s="24">
        <v>578317.4399082987</v>
      </c>
      <c r="D17" s="24">
        <v>676289.0870473125</v>
      </c>
      <c r="E17" s="24">
        <v>836229</v>
      </c>
      <c r="F17" s="24">
        <v>771800.65</v>
      </c>
      <c r="G17" s="24">
        <v>1772696.66</v>
      </c>
      <c r="H17" s="30">
        <v>4843172.730152324</v>
      </c>
    </row>
    <row r="18" spans="1:8" ht="17.25" customHeight="1">
      <c r="A18" s="29" t="s">
        <v>14</v>
      </c>
      <c r="B18" s="24">
        <v>0</v>
      </c>
      <c r="C18" s="24">
        <v>121813.31506871423</v>
      </c>
      <c r="D18" s="24">
        <v>38367.66</v>
      </c>
      <c r="E18" s="24">
        <v>324837</v>
      </c>
      <c r="F18" s="24">
        <v>208610</v>
      </c>
      <c r="G18" s="24">
        <v>985797.13</v>
      </c>
      <c r="H18" s="30">
        <v>1679425.1050687144</v>
      </c>
    </row>
    <row r="19" spans="1:8" ht="17.25" customHeight="1">
      <c r="A19" s="29" t="s">
        <v>15</v>
      </c>
      <c r="B19" s="24">
        <v>198569.64163055774</v>
      </c>
      <c r="C19" s="24">
        <v>317206</v>
      </c>
      <c r="D19" s="24">
        <v>385008.6</v>
      </c>
      <c r="E19" s="24">
        <v>382335</v>
      </c>
      <c r="F19" s="24">
        <v>173202.27</v>
      </c>
      <c r="G19" s="24">
        <v>2962109.17</v>
      </c>
      <c r="H19" s="30">
        <v>4418430.681630557</v>
      </c>
    </row>
    <row r="20" spans="1:8" ht="17.25" customHeight="1">
      <c r="A20" s="29" t="s">
        <v>16</v>
      </c>
      <c r="B20" s="24">
        <v>0</v>
      </c>
      <c r="C20" s="24">
        <v>0</v>
      </c>
      <c r="D20" s="24">
        <v>0</v>
      </c>
      <c r="E20" s="24">
        <v>199326</v>
      </c>
      <c r="F20" s="24">
        <v>0</v>
      </c>
      <c r="G20" s="24">
        <v>0</v>
      </c>
      <c r="H20" s="30">
        <v>199326</v>
      </c>
    </row>
    <row r="21" spans="1:8" ht="17.25" customHeight="1">
      <c r="A21" s="29" t="s">
        <v>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0">
        <v>0</v>
      </c>
    </row>
    <row r="22" spans="1:8" ht="17.25" customHeight="1">
      <c r="A22" s="29" t="s">
        <v>18</v>
      </c>
      <c r="B22" s="24">
        <v>12919.169330723505</v>
      </c>
      <c r="C22" s="24">
        <v>470266</v>
      </c>
      <c r="D22" s="24">
        <v>34605.47</v>
      </c>
      <c r="E22" s="24">
        <v>77880</v>
      </c>
      <c r="F22" s="24">
        <v>85204.91</v>
      </c>
      <c r="G22" s="24">
        <v>667809.65</v>
      </c>
      <c r="H22" s="30">
        <v>1348685.1993307236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13143223.847913774</v>
      </c>
      <c r="C25" s="32">
        <v>15179395.428865246</v>
      </c>
      <c r="D25" s="32">
        <v>10364587.625555992</v>
      </c>
      <c r="E25" s="32">
        <v>11823973</v>
      </c>
      <c r="F25" s="32">
        <v>14637232.07</v>
      </c>
      <c r="G25" s="32">
        <v>24208211.669999994</v>
      </c>
      <c r="H25" s="33">
        <v>89356623.64233498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H34"/>
  <sheetViews>
    <sheetView workbookViewId="0" topLeftCell="A4">
      <selection activeCell="E11" sqref="E11"/>
    </sheetView>
  </sheetViews>
  <sheetFormatPr defaultColWidth="9.140625" defaultRowHeight="12.75"/>
  <cols>
    <col min="1" max="1" width="40.421875" style="0" bestFit="1" customWidth="1"/>
    <col min="2" max="2" width="12.8515625" style="0" customWidth="1"/>
    <col min="3" max="3" width="13.57421875" style="0" customWidth="1"/>
    <col min="4" max="4" width="13.8515625" style="0" customWidth="1"/>
    <col min="5" max="7" width="14.57421875" style="0" customWidth="1"/>
    <col min="8" max="8" width="18.28125" style="21" customWidth="1"/>
  </cols>
  <sheetData>
    <row r="1" spans="1:8" ht="26.25" customHeight="1">
      <c r="A1" s="56" t="s">
        <v>50</v>
      </c>
      <c r="B1" s="56"/>
      <c r="C1" s="56"/>
      <c r="D1" s="56"/>
      <c r="E1" s="56"/>
      <c r="F1" s="56"/>
      <c r="G1" s="56"/>
      <c r="H1" s="56"/>
    </row>
    <row r="2" ht="13.5" thickBot="1"/>
    <row r="3" spans="1:8" ht="39.75" customHeight="1">
      <c r="A3" s="53" t="s">
        <v>51</v>
      </c>
      <c r="B3" s="54"/>
      <c r="C3" s="54"/>
      <c r="D3" s="54"/>
      <c r="E3" s="54"/>
      <c r="F3" s="54"/>
      <c r="G3" s="54"/>
      <c r="H3" s="55"/>
    </row>
    <row r="4" spans="1:8" ht="12.75">
      <c r="A4" s="25"/>
      <c r="B4" s="19"/>
      <c r="C4" s="19"/>
      <c r="D4" s="19"/>
      <c r="E4" s="19"/>
      <c r="F4" s="19"/>
      <c r="G4" s="19"/>
      <c r="H4" s="26"/>
    </row>
    <row r="5" spans="1:8" s="23" customFormat="1" ht="27.75" customHeight="1">
      <c r="A5" s="27" t="s">
        <v>49</v>
      </c>
      <c r="B5" s="35">
        <v>2001</v>
      </c>
      <c r="C5" s="36">
        <v>2002</v>
      </c>
      <c r="D5" s="35">
        <v>2003</v>
      </c>
      <c r="E5" s="35">
        <v>2004</v>
      </c>
      <c r="F5" s="35">
        <v>2005</v>
      </c>
      <c r="G5" s="47">
        <v>2006</v>
      </c>
      <c r="H5" s="28" t="s">
        <v>1</v>
      </c>
    </row>
    <row r="6" spans="1:8" ht="17.25" customHeight="1">
      <c r="A6" s="29" t="s">
        <v>48</v>
      </c>
      <c r="B6" s="24">
        <v>6909090.842702723</v>
      </c>
      <c r="C6" s="24">
        <v>7920206.810268162</v>
      </c>
      <c r="D6" s="24">
        <v>5605282.267567075</v>
      </c>
      <c r="E6" s="24">
        <v>4887491</v>
      </c>
      <c r="F6" s="24">
        <v>6488982.089999999</v>
      </c>
      <c r="G6" s="24">
        <v>11928520.99</v>
      </c>
      <c r="H6" s="30">
        <v>43739574.00053796</v>
      </c>
    </row>
    <row r="7" spans="1:8" ht="17.25" customHeight="1">
      <c r="A7" s="29" t="s">
        <v>3</v>
      </c>
      <c r="B7" s="24">
        <v>1939993.2963894499</v>
      </c>
      <c r="C7" s="24">
        <v>754203</v>
      </c>
      <c r="D7" s="24">
        <v>510000</v>
      </c>
      <c r="E7" s="24">
        <v>278114</v>
      </c>
      <c r="F7" s="24">
        <v>1445000</v>
      </c>
      <c r="G7" s="24">
        <v>530000</v>
      </c>
      <c r="H7" s="30">
        <v>5457310.296389449</v>
      </c>
    </row>
    <row r="8" spans="1:8" ht="17.25" customHeight="1">
      <c r="A8" s="29" t="s">
        <v>4</v>
      </c>
      <c r="B8" s="24">
        <v>1048827.196620306</v>
      </c>
      <c r="C8" s="24">
        <v>162200</v>
      </c>
      <c r="D8" s="24">
        <v>514920.37</v>
      </c>
      <c r="E8" s="24">
        <v>0</v>
      </c>
      <c r="F8" s="24">
        <v>328070.55</v>
      </c>
      <c r="G8" s="24">
        <v>532808.6</v>
      </c>
      <c r="H8" s="30">
        <v>2586826.716620306</v>
      </c>
    </row>
    <row r="9" spans="1:8" ht="17.25" customHeight="1">
      <c r="A9" s="29" t="s">
        <v>5</v>
      </c>
      <c r="B9" s="24">
        <v>1106338.6717761469</v>
      </c>
      <c r="C9" s="24">
        <v>429317.97489812714</v>
      </c>
      <c r="D9" s="24">
        <v>386991.86</v>
      </c>
      <c r="E9" s="24">
        <v>331063</v>
      </c>
      <c r="F9" s="24">
        <v>374211.66</v>
      </c>
      <c r="G9" s="24">
        <v>436592.4</v>
      </c>
      <c r="H9" s="30">
        <v>3064515.566674274</v>
      </c>
    </row>
    <row r="10" spans="1:8" ht="17.25" customHeight="1">
      <c r="A10" s="29" t="s">
        <v>6</v>
      </c>
      <c r="B10" s="24">
        <v>1038984.5734324243</v>
      </c>
      <c r="C10" s="24">
        <v>1131008.01</v>
      </c>
      <c r="D10" s="24">
        <v>832619.8195042013</v>
      </c>
      <c r="E10" s="24">
        <v>884763</v>
      </c>
      <c r="F10" s="24">
        <v>844397.36</v>
      </c>
      <c r="G10" s="24">
        <v>1131217.06</v>
      </c>
      <c r="H10" s="30">
        <v>5862989.822936626</v>
      </c>
    </row>
    <row r="11" spans="1:8" ht="17.25" customHeight="1">
      <c r="A11" s="29" t="s">
        <v>7</v>
      </c>
      <c r="B11" s="24">
        <v>36645.963631105165</v>
      </c>
      <c r="C11" s="24">
        <v>0</v>
      </c>
      <c r="D11" s="24">
        <v>0</v>
      </c>
      <c r="E11" s="24">
        <v>463184</v>
      </c>
      <c r="F11" s="24">
        <v>42427.07</v>
      </c>
      <c r="G11" s="24">
        <v>555156.52</v>
      </c>
      <c r="H11" s="30">
        <v>1097413.553631105</v>
      </c>
    </row>
    <row r="12" spans="1:8" ht="17.25" customHeight="1">
      <c r="A12" s="29" t="s">
        <v>8</v>
      </c>
      <c r="B12" s="24">
        <v>322805.7192437005</v>
      </c>
      <c r="C12" s="24">
        <v>113898.99287425663</v>
      </c>
      <c r="D12" s="24">
        <v>42974.171990476534</v>
      </c>
      <c r="E12" s="24">
        <v>29984</v>
      </c>
      <c r="F12" s="24">
        <v>0</v>
      </c>
      <c r="G12" s="24">
        <v>2007.6</v>
      </c>
      <c r="H12" s="30">
        <v>511670.48410843365</v>
      </c>
    </row>
    <row r="13" spans="1:8" ht="17.25" customHeight="1">
      <c r="A13" s="29" t="s">
        <v>9</v>
      </c>
      <c r="B13" s="24">
        <v>2395339.0978530888</v>
      </c>
      <c r="C13" s="24">
        <v>2358520.2573778564</v>
      </c>
      <c r="D13" s="24">
        <v>1518368.73</v>
      </c>
      <c r="E13" s="24">
        <v>1612610</v>
      </c>
      <c r="F13" s="24">
        <v>2650211.08</v>
      </c>
      <c r="G13" s="24">
        <v>3363159.37</v>
      </c>
      <c r="H13" s="30">
        <v>13898208.535230946</v>
      </c>
    </row>
    <row r="14" spans="1:8" ht="17.25" customHeight="1">
      <c r="A14" s="29" t="s">
        <v>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0">
        <v>0</v>
      </c>
    </row>
    <row r="15" spans="1:8" ht="17.25" customHeight="1">
      <c r="A15" s="29" t="s">
        <v>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0">
        <v>0</v>
      </c>
    </row>
    <row r="16" spans="1:8" ht="17.25" customHeight="1">
      <c r="A16" s="29" t="s">
        <v>12</v>
      </c>
      <c r="B16" s="24">
        <v>0</v>
      </c>
      <c r="C16" s="24">
        <v>11374</v>
      </c>
      <c r="D16" s="24">
        <v>0</v>
      </c>
      <c r="E16" s="24">
        <v>0</v>
      </c>
      <c r="F16" s="24">
        <v>0</v>
      </c>
      <c r="G16" s="24">
        <v>0</v>
      </c>
      <c r="H16" s="30">
        <v>11374</v>
      </c>
    </row>
    <row r="17" spans="1:8" ht="17.25" customHeight="1">
      <c r="A17" s="29" t="s">
        <v>13</v>
      </c>
      <c r="B17" s="24">
        <v>257312.77146265758</v>
      </c>
      <c r="C17" s="24">
        <v>227425</v>
      </c>
      <c r="D17" s="24">
        <v>272140.55</v>
      </c>
      <c r="E17" s="24">
        <v>611447</v>
      </c>
      <c r="F17" s="24">
        <v>721686.26</v>
      </c>
      <c r="G17" s="24">
        <v>1763066.25</v>
      </c>
      <c r="H17" s="30">
        <v>3853077.8314626575</v>
      </c>
    </row>
    <row r="18" spans="1:8" ht="17.25" customHeight="1">
      <c r="A18" s="29" t="s">
        <v>14</v>
      </c>
      <c r="B18" s="24">
        <v>13733.105403688536</v>
      </c>
      <c r="C18" s="24">
        <v>568743.278879914</v>
      </c>
      <c r="D18" s="24">
        <v>485361</v>
      </c>
      <c r="E18" s="24">
        <v>216559</v>
      </c>
      <c r="F18" s="24">
        <v>371627</v>
      </c>
      <c r="G18" s="24">
        <v>1227703</v>
      </c>
      <c r="H18" s="30">
        <v>2883726.3842836022</v>
      </c>
    </row>
    <row r="19" spans="1:8" ht="17.25" customHeight="1">
      <c r="A19" s="29" t="s">
        <v>15</v>
      </c>
      <c r="B19" s="24">
        <v>27320.569961833837</v>
      </c>
      <c r="C19" s="24">
        <v>163360</v>
      </c>
      <c r="D19" s="24">
        <v>36940.02</v>
      </c>
      <c r="E19" s="24">
        <v>392099</v>
      </c>
      <c r="F19" s="24">
        <v>363183.44</v>
      </c>
      <c r="G19" s="24">
        <v>334540.03</v>
      </c>
      <c r="H19" s="30">
        <v>1317443.0599618338</v>
      </c>
    </row>
    <row r="20" spans="1:8" ht="17.25" customHeight="1">
      <c r="A20" s="29" t="s">
        <v>16</v>
      </c>
      <c r="B20" s="24">
        <v>208640.1741492664</v>
      </c>
      <c r="C20" s="24">
        <v>68517</v>
      </c>
      <c r="D20" s="24">
        <v>0</v>
      </c>
      <c r="E20" s="24">
        <v>104911</v>
      </c>
      <c r="F20" s="24">
        <v>83378</v>
      </c>
      <c r="G20" s="24">
        <v>138064</v>
      </c>
      <c r="H20" s="30">
        <v>603510.1741492664</v>
      </c>
    </row>
    <row r="21" spans="1:8" ht="17.25" customHeight="1">
      <c r="A21" s="29" t="s">
        <v>17</v>
      </c>
      <c r="B21" s="24">
        <v>23240.560459026892</v>
      </c>
      <c r="C21" s="24">
        <v>6078</v>
      </c>
      <c r="D21" s="24">
        <v>0</v>
      </c>
      <c r="E21" s="24">
        <v>0</v>
      </c>
      <c r="F21" s="24">
        <v>0</v>
      </c>
      <c r="G21" s="24">
        <v>314470.21</v>
      </c>
      <c r="H21" s="30">
        <v>343788.7704590269</v>
      </c>
    </row>
    <row r="22" spans="1:8" ht="17.25" customHeight="1">
      <c r="A22" s="29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95584</v>
      </c>
      <c r="G22" s="24">
        <v>263517.6</v>
      </c>
      <c r="H22" s="30">
        <v>359101.6</v>
      </c>
    </row>
    <row r="23" spans="1:8" ht="17.25" customHeight="1">
      <c r="A23" s="29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0">
        <v>0</v>
      </c>
    </row>
    <row r="24" spans="1:8" ht="17.25" customHeight="1">
      <c r="A24" s="29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30">
        <v>0</v>
      </c>
    </row>
    <row r="25" spans="1:8" s="21" customFormat="1" ht="31.5" customHeight="1" thickBot="1">
      <c r="A25" s="31" t="s">
        <v>1</v>
      </c>
      <c r="B25" s="32">
        <v>15328272.543085419</v>
      </c>
      <c r="C25" s="32">
        <v>13914852.324298318</v>
      </c>
      <c r="D25" s="32">
        <v>10205598.789061753</v>
      </c>
      <c r="E25" s="32">
        <v>9812225</v>
      </c>
      <c r="F25" s="32">
        <v>13808758.509999998</v>
      </c>
      <c r="G25" s="32">
        <v>22520823.630000003</v>
      </c>
      <c r="H25" s="33">
        <v>85590530.79644547</v>
      </c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mergeCells count="2">
    <mergeCell ref="A3:H3"/>
    <mergeCell ref="A1:H1"/>
  </mergeCells>
  <printOptions/>
  <pageMargins left="0.75" right="0.75" top="0.67" bottom="0.42" header="0.28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Luigi Campomenosi</cp:lastModifiedBy>
  <cp:lastPrinted>2006-05-29T15:06:00Z</cp:lastPrinted>
  <dcterms:created xsi:type="dcterms:W3CDTF">2004-10-13T20:59:40Z</dcterms:created>
  <dcterms:modified xsi:type="dcterms:W3CDTF">2006-12-15T07:33:28Z</dcterms:modified>
  <cp:category/>
  <cp:version/>
  <cp:contentType/>
  <cp:contentStatus/>
</cp:coreProperties>
</file>