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975" activeTab="0"/>
  </bookViews>
  <sheets>
    <sheet name="ADS 1 - dettaglio" sheetId="1" r:id="rId1"/>
    <sheet name="ADS1 - sintesi" sheetId="2" r:id="rId2"/>
  </sheets>
  <definedNames>
    <definedName name="_xlnm.Print_Area" localSheetId="0">'ADS 1 - dettaglio'!$A$1:$AU$141</definedName>
    <definedName name="_xlnm.Print_Area" localSheetId="1">'ADS1 - sintesi'!$A$1:$K$249</definedName>
  </definedNames>
  <calcPr fullCalcOnLoad="1"/>
</workbook>
</file>

<file path=xl/sharedStrings.xml><?xml version="1.0" encoding="utf-8"?>
<sst xmlns="http://schemas.openxmlformats.org/spreadsheetml/2006/main" count="188" uniqueCount="65">
  <si>
    <t>COMPLESSO FOR</t>
  </si>
  <si>
    <t>TOTALI AD ETTARO</t>
  </si>
  <si>
    <t>mq</t>
  </si>
  <si>
    <t>m</t>
  </si>
  <si>
    <t>mc</t>
  </si>
  <si>
    <t>Altezza</t>
  </si>
  <si>
    <t>Area Basim.</t>
  </si>
  <si>
    <t>Vol. in piedi</t>
  </si>
  <si>
    <t>Vol. morte</t>
  </si>
  <si>
    <t>Vol. tagliare</t>
  </si>
  <si>
    <t>TOTALI AD ADS</t>
  </si>
  <si>
    <t>Diametri</t>
  </si>
  <si>
    <t>AREA DI SAGGIO (ADS) N.</t>
  </si>
  <si>
    <t>RAGGIO ADS ml</t>
  </si>
  <si>
    <t xml:space="preserve">SUPERFICIE ADS mq </t>
  </si>
  <si>
    <t>SPECIE FORESTALE</t>
  </si>
  <si>
    <t>CLASSE DIAMETRICA</t>
  </si>
  <si>
    <t>LAT</t>
  </si>
  <si>
    <t>LONG</t>
  </si>
  <si>
    <t>Datum GPS</t>
  </si>
  <si>
    <t>Note</t>
  </si>
  <si>
    <t>N° CEPPAIE AD ETTARO</t>
  </si>
  <si>
    <t>Vol. unitario*</t>
  </si>
  <si>
    <t>TAVOLE CUBATURA*</t>
  </si>
  <si>
    <t>Classe Diam.</t>
  </si>
  <si>
    <t>Incremento</t>
  </si>
  <si>
    <t>Piante tagliare</t>
  </si>
  <si>
    <t>Piante lasciare</t>
  </si>
  <si>
    <t>Piante morte</t>
  </si>
  <si>
    <t>n°</t>
  </si>
  <si>
    <t>Data rilievo</t>
  </si>
  <si>
    <t>Errore GPS ml</t>
  </si>
  <si>
    <t>Specie 1</t>
  </si>
  <si>
    <t>Specie 2</t>
  </si>
  <si>
    <t>Specie 3</t>
  </si>
  <si>
    <t>Specie 4</t>
  </si>
  <si>
    <t>Specie 5</t>
  </si>
  <si>
    <t>Rilevat.</t>
  </si>
  <si>
    <t>Totale ADS</t>
  </si>
  <si>
    <t xml:space="preserve">CEPPAIE CEDUO N° </t>
  </si>
  <si>
    <t>PIEDILISTA FORESTALE - Regione Liguria - Sintesi</t>
  </si>
  <si>
    <t>PIEDILISTA FORESTALE - Regione Liguria - Dettaglio</t>
  </si>
  <si>
    <t>Subtotali solo piante vive</t>
  </si>
  <si>
    <t>Area Basim.**</t>
  </si>
  <si>
    <t>* Il Volume unitario da inserire per classe diametrica viene desunto dalle Tavole di cubatura indicate</t>
  </si>
  <si>
    <t>** L'Area basimetrica viene conteggiata per le sole piante vive</t>
  </si>
  <si>
    <t>TOTALI AD A.D.S.</t>
  </si>
  <si>
    <t>AREA DI SAGGIO (A.D.S) N.</t>
  </si>
  <si>
    <t>% su piante vive</t>
  </si>
  <si>
    <t>% su tutte le piante</t>
  </si>
  <si>
    <t>Subtotali con tutte le piante</t>
  </si>
  <si>
    <t>TIPOLOGIA INTERVENTO</t>
  </si>
  <si>
    <t>TIPOLOGIA FORESTALE</t>
  </si>
  <si>
    <t>es. diradamento moderato dall'alto / avviamento all'alto fusto / taglio fitosanitario</t>
  </si>
  <si>
    <t>SIGLA</t>
  </si>
  <si>
    <t>FA40X</t>
  </si>
  <si>
    <t>es. Faggeta mesoxerofila calcifila</t>
  </si>
  <si>
    <t>es. IFNI 1984</t>
  </si>
  <si>
    <t>Subtotale piante vive ADS</t>
  </si>
  <si>
    <t>Subtotale piante vive ad Ha</t>
  </si>
  <si>
    <t>versione 2</t>
  </si>
  <si>
    <t>campi gialli</t>
  </si>
  <si>
    <t>inserire i dati</t>
  </si>
  <si>
    <t>campi azzurri</t>
  </si>
  <si>
    <t>contengono formule, non modificare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</si>
</sst>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"/>
    <numFmt numFmtId="177" formatCode="0.0000"/>
    <numFmt numFmtId="178" formatCode="0.0"/>
    <numFmt numFmtId="179" formatCode="0.00000"/>
    <numFmt numFmtId="180" formatCode="00.0"/>
    <numFmt numFmtId="181" formatCode="0,000"/>
    <numFmt numFmtId="182" formatCode="[$-410]dddd\ d\ mmmm\ yyyy"/>
    <numFmt numFmtId="183" formatCode="h\.mm\.ss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00"/>
    <numFmt numFmtId="189" formatCode="_-* #,##0.0_-;\-* #,##0.0_-;_-* &quot;-&quot;??_-;_-@_-"/>
    <numFmt numFmtId="190" formatCode="_-* #,##0.000_-;\-* #,##0.000_-;_-* &quot;-&quot;??_-;_-@_-"/>
    <numFmt numFmtId="191" formatCode="d/m/yy;@"/>
    <numFmt numFmtId="192" formatCode="0.0%"/>
    <numFmt numFmtId="193" formatCode="_-* #,##0.000_-;\-* #,##0.000_-;_-* &quot;-&quot;?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8"/>
      <color indexed="8"/>
      <name val="+mn-ea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2" fontId="0" fillId="12" borderId="13" xfId="0" applyNumberForma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176" fontId="0" fillId="12" borderId="2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176" fontId="0" fillId="12" borderId="14" xfId="0" applyNumberFormat="1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right"/>
      <protection/>
    </xf>
    <xf numFmtId="176" fontId="0" fillId="12" borderId="25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12" borderId="15" xfId="0" applyFont="1" applyFill="1" applyBorder="1" applyAlignment="1" applyProtection="1">
      <alignment/>
      <protection/>
    </xf>
    <xf numFmtId="0" fontId="3" fillId="12" borderId="14" xfId="0" applyFont="1" applyFill="1" applyBorder="1" applyAlignment="1" applyProtection="1">
      <alignment/>
      <protection/>
    </xf>
    <xf numFmtId="176" fontId="3" fillId="12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43" fontId="3" fillId="12" borderId="14" xfId="45" applyNumberFormat="1" applyFont="1" applyFill="1" applyBorder="1" applyAlignment="1" applyProtection="1">
      <alignment/>
      <protection/>
    </xf>
    <xf numFmtId="43" fontId="3" fillId="12" borderId="16" xfId="45" applyNumberFormat="1" applyFont="1" applyFill="1" applyBorder="1" applyAlignment="1" applyProtection="1">
      <alignment/>
      <protection/>
    </xf>
    <xf numFmtId="1" fontId="3" fillId="12" borderId="15" xfId="0" applyNumberFormat="1" applyFont="1" applyFill="1" applyBorder="1" applyAlignment="1" applyProtection="1">
      <alignment/>
      <protection/>
    </xf>
    <xf numFmtId="1" fontId="3" fillId="12" borderId="14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43" fontId="3" fillId="12" borderId="27" xfId="45" applyNumberFormat="1" applyFont="1" applyFill="1" applyBorder="1" applyAlignment="1" applyProtection="1">
      <alignment/>
      <protection/>
    </xf>
    <xf numFmtId="1" fontId="3" fillId="12" borderId="28" xfId="0" applyNumberFormat="1" applyFont="1" applyFill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/>
      <protection/>
    </xf>
    <xf numFmtId="1" fontId="3" fillId="0" borderId="29" xfId="0" applyNumberFormat="1" applyFont="1" applyBorder="1" applyAlignment="1" applyProtection="1">
      <alignment horizontal="right"/>
      <protection/>
    </xf>
    <xf numFmtId="1" fontId="3" fillId="12" borderId="3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right"/>
      <protection locked="0"/>
    </xf>
    <xf numFmtId="191" fontId="0" fillId="35" borderId="14" xfId="0" applyNumberFormat="1" applyFont="1" applyFill="1" applyBorder="1" applyAlignment="1" applyProtection="1">
      <alignment/>
      <protection locked="0"/>
    </xf>
    <xf numFmtId="49" fontId="0" fillId="35" borderId="14" xfId="0" applyNumberFormat="1" applyFont="1" applyFill="1" applyBorder="1" applyAlignment="1" applyProtection="1">
      <alignment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49" fontId="0" fillId="35" borderId="32" xfId="0" applyNumberFormat="1" applyFont="1" applyFill="1" applyBorder="1" applyAlignment="1" applyProtection="1">
      <alignment horizontal="right"/>
      <protection locked="0"/>
    </xf>
    <xf numFmtId="0" fontId="0" fillId="35" borderId="33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2" fontId="0" fillId="35" borderId="14" xfId="0" applyNumberFormat="1" applyFont="1" applyFill="1" applyBorder="1" applyAlignment="1" applyProtection="1">
      <alignment/>
      <protection locked="0"/>
    </xf>
    <xf numFmtId="2" fontId="0" fillId="35" borderId="25" xfId="0" applyNumberFormat="1" applyFont="1" applyFill="1" applyBorder="1" applyAlignment="1" applyProtection="1">
      <alignment/>
      <protection locked="0"/>
    </xf>
    <xf numFmtId="2" fontId="0" fillId="35" borderId="22" xfId="0" applyNumberFormat="1" applyFont="1" applyFill="1" applyBorder="1" applyAlignment="1" applyProtection="1">
      <alignment/>
      <protection locked="0"/>
    </xf>
    <xf numFmtId="191" fontId="0" fillId="12" borderId="14" xfId="0" applyNumberFormat="1" applyFont="1" applyFill="1" applyBorder="1" applyAlignment="1" applyProtection="1">
      <alignment horizontal="left"/>
      <protection/>
    </xf>
    <xf numFmtId="0" fontId="0" fillId="12" borderId="14" xfId="0" applyFont="1" applyFill="1" applyBorder="1" applyAlignment="1" applyProtection="1">
      <alignment/>
      <protection/>
    </xf>
    <xf numFmtId="49" fontId="0" fillId="12" borderId="14" xfId="0" applyNumberFormat="1" applyFont="1" applyFill="1" applyBorder="1" applyAlignment="1" applyProtection="1">
      <alignment horizontal="left"/>
      <protection/>
    </xf>
    <xf numFmtId="49" fontId="0" fillId="33" borderId="34" xfId="0" applyNumberFormat="1" applyFill="1" applyBorder="1" applyAlignment="1" applyProtection="1">
      <alignment horizontal="center"/>
      <protection/>
    </xf>
    <xf numFmtId="0" fontId="4" fillId="12" borderId="35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176" fontId="3" fillId="12" borderId="14" xfId="0" applyNumberFormat="1" applyFont="1" applyFill="1" applyBorder="1" applyAlignment="1" applyProtection="1">
      <alignment horizontal="right"/>
      <protection/>
    </xf>
    <xf numFmtId="190" fontId="3" fillId="12" borderId="14" xfId="45" applyNumberFormat="1" applyFont="1" applyFill="1" applyBorder="1" applyAlignment="1" applyProtection="1">
      <alignment/>
      <protection/>
    </xf>
    <xf numFmtId="192" fontId="3" fillId="12" borderId="14" xfId="50" applyNumberFormat="1" applyFont="1" applyFill="1" applyBorder="1" applyAlignment="1" applyProtection="1">
      <alignment/>
      <protection/>
    </xf>
    <xf numFmtId="9" fontId="3" fillId="0" borderId="14" xfId="50" applyFont="1" applyFill="1" applyBorder="1" applyAlignment="1" applyProtection="1">
      <alignment/>
      <protection/>
    </xf>
    <xf numFmtId="9" fontId="3" fillId="0" borderId="14" xfId="50" applyFont="1" applyFill="1" applyBorder="1" applyAlignment="1" applyProtection="1">
      <alignment horizontal="right"/>
      <protection/>
    </xf>
    <xf numFmtId="190" fontId="3" fillId="0" borderId="14" xfId="45" applyNumberFormat="1" applyFont="1" applyFill="1" applyBorder="1" applyAlignment="1" applyProtection="1">
      <alignment/>
      <protection/>
    </xf>
    <xf numFmtId="43" fontId="3" fillId="0" borderId="14" xfId="45" applyFont="1" applyFill="1" applyBorder="1" applyAlignment="1" applyProtection="1">
      <alignment horizontal="right"/>
      <protection/>
    </xf>
    <xf numFmtId="1" fontId="3" fillId="12" borderId="14" xfId="0" applyNumberFormat="1" applyFont="1" applyFill="1" applyBorder="1" applyAlignment="1" applyProtection="1">
      <alignment horizontal="center"/>
      <protection/>
    </xf>
    <xf numFmtId="176" fontId="3" fillId="12" borderId="14" xfId="0" applyNumberFormat="1" applyFont="1" applyFill="1" applyBorder="1" applyAlignment="1" applyProtection="1">
      <alignment horizontal="center"/>
      <protection/>
    </xf>
    <xf numFmtId="1" fontId="3" fillId="12" borderId="36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6" fontId="3" fillId="12" borderId="37" xfId="0" applyNumberFormat="1" applyFont="1" applyFill="1" applyBorder="1" applyAlignment="1" applyProtection="1">
      <alignment horizontal="right" vertical="center"/>
      <protection/>
    </xf>
    <xf numFmtId="176" fontId="3" fillId="12" borderId="16" xfId="0" applyNumberFormat="1" applyFont="1" applyFill="1" applyBorder="1" applyAlignment="1" applyProtection="1">
      <alignment horizontal="right" vertical="center"/>
      <protection/>
    </xf>
    <xf numFmtId="176" fontId="3" fillId="12" borderId="38" xfId="0" applyNumberFormat="1" applyFont="1" applyFill="1" applyBorder="1" applyAlignment="1" applyProtection="1">
      <alignment horizontal="right" vertical="center"/>
      <protection/>
    </xf>
    <xf numFmtId="176" fontId="3" fillId="12" borderId="22" xfId="0" applyNumberFormat="1" applyFont="1" applyFill="1" applyBorder="1" applyAlignment="1" applyProtection="1">
      <alignment horizontal="right" vertical="center"/>
      <protection/>
    </xf>
    <xf numFmtId="176" fontId="3" fillId="12" borderId="14" xfId="0" applyNumberFormat="1" applyFont="1" applyFill="1" applyBorder="1" applyAlignment="1" applyProtection="1">
      <alignment horizontal="right" vertical="center"/>
      <protection/>
    </xf>
    <xf numFmtId="176" fontId="3" fillId="12" borderId="25" xfId="0" applyNumberFormat="1" applyFont="1" applyFill="1" applyBorder="1" applyAlignment="1" applyProtection="1">
      <alignment horizontal="right" vertical="center"/>
      <protection/>
    </xf>
    <xf numFmtId="176" fontId="3" fillId="35" borderId="22" xfId="0" applyNumberFormat="1" applyFont="1" applyFill="1" applyBorder="1" applyAlignment="1" applyProtection="1">
      <alignment horizontal="right" vertical="center"/>
      <protection locked="0"/>
    </xf>
    <xf numFmtId="176" fontId="3" fillId="35" borderId="14" xfId="0" applyNumberFormat="1" applyFont="1" applyFill="1" applyBorder="1" applyAlignment="1" applyProtection="1">
      <alignment horizontal="right" vertical="center"/>
      <protection locked="0"/>
    </xf>
    <xf numFmtId="176" fontId="3" fillId="35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left"/>
      <protection locked="0"/>
    </xf>
    <xf numFmtId="49" fontId="0" fillId="35" borderId="35" xfId="0" applyNumberFormat="1" applyFont="1" applyFill="1" applyBorder="1" applyAlignment="1" applyProtection="1">
      <alignment horizontal="left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49" fontId="0" fillId="35" borderId="14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left" vertical="top"/>
      <protection locked="0"/>
    </xf>
    <xf numFmtId="0" fontId="3" fillId="34" borderId="35" xfId="0" applyFont="1" applyFill="1" applyBorder="1" applyAlignment="1" applyProtection="1">
      <alignment horizontal="left" vertical="top"/>
      <protection locked="0"/>
    </xf>
    <xf numFmtId="0" fontId="3" fillId="34" borderId="32" xfId="0" applyFont="1" applyFill="1" applyBorder="1" applyAlignment="1" applyProtection="1">
      <alignment horizontal="left" vertical="top"/>
      <protection locked="0"/>
    </xf>
    <xf numFmtId="0" fontId="0" fillId="35" borderId="23" xfId="0" applyFont="1" applyFill="1" applyBorder="1" applyAlignment="1" applyProtection="1">
      <alignment horizontal="left"/>
      <protection locked="0"/>
    </xf>
    <xf numFmtId="0" fontId="0" fillId="35" borderId="35" xfId="0" applyFont="1" applyFill="1" applyBorder="1" applyAlignment="1" applyProtection="1">
      <alignment horizontal="left"/>
      <protection locked="0"/>
    </xf>
    <xf numFmtId="0" fontId="0" fillId="35" borderId="32" xfId="0" applyFont="1" applyFill="1" applyBorder="1" applyAlignment="1" applyProtection="1">
      <alignment horizontal="left"/>
      <protection locked="0"/>
    </xf>
    <xf numFmtId="49" fontId="0" fillId="35" borderId="14" xfId="0" applyNumberFormat="1" applyFont="1" applyFill="1" applyBorder="1" applyAlignment="1" applyProtection="1">
      <alignment horizontal="right"/>
      <protection locked="0"/>
    </xf>
    <xf numFmtId="49" fontId="0" fillId="35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39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176" fontId="0" fillId="35" borderId="14" xfId="0" applyNumberFormat="1" applyFont="1" applyFill="1" applyBorder="1" applyAlignment="1" applyProtection="1">
      <alignment horizontal="center"/>
      <protection locked="0"/>
    </xf>
    <xf numFmtId="176" fontId="0" fillId="35" borderId="16" xfId="0" applyNumberFormat="1" applyFont="1" applyFill="1" applyBorder="1" applyAlignment="1" applyProtection="1">
      <alignment horizontal="center"/>
      <protection locked="0"/>
    </xf>
    <xf numFmtId="176" fontId="0" fillId="35" borderId="40" xfId="0" applyNumberFormat="1" applyFont="1" applyFill="1" applyBorder="1" applyAlignment="1" applyProtection="1">
      <alignment horizontal="center"/>
      <protection locked="0"/>
    </xf>
    <xf numFmtId="176" fontId="0" fillId="35" borderId="25" xfId="0" applyNumberFormat="1" applyFont="1" applyFill="1" applyBorder="1" applyAlignment="1" applyProtection="1">
      <alignment horizontal="center"/>
      <protection locked="0"/>
    </xf>
    <xf numFmtId="176" fontId="0" fillId="35" borderId="38" xfId="0" applyNumberFormat="1" applyFont="1" applyFill="1" applyBorder="1" applyAlignment="1" applyProtection="1">
      <alignment horizontal="center"/>
      <protection locked="0"/>
    </xf>
    <xf numFmtId="1" fontId="3" fillId="12" borderId="15" xfId="0" applyNumberFormat="1" applyFont="1" applyFill="1" applyBorder="1" applyAlignment="1" applyProtection="1">
      <alignment horizontal="center"/>
      <protection/>
    </xf>
    <xf numFmtId="1" fontId="3" fillId="12" borderId="14" xfId="0" applyNumberFormat="1" applyFont="1" applyFill="1" applyBorder="1" applyAlignment="1" applyProtection="1">
      <alignment horizontal="center"/>
      <protection/>
    </xf>
    <xf numFmtId="43" fontId="3" fillId="12" borderId="23" xfId="45" applyNumberFormat="1" applyFont="1" applyFill="1" applyBorder="1" applyAlignment="1" applyProtection="1">
      <alignment horizontal="center"/>
      <protection/>
    </xf>
    <xf numFmtId="43" fontId="3" fillId="12" borderId="32" xfId="45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0" fillId="12" borderId="14" xfId="0" applyFont="1" applyFill="1" applyBorder="1" applyAlignment="1" applyProtection="1">
      <alignment horizontal="left"/>
      <protection/>
    </xf>
    <xf numFmtId="0" fontId="3" fillId="12" borderId="23" xfId="0" applyFont="1" applyFill="1" applyBorder="1" applyAlignment="1" applyProtection="1">
      <alignment horizontal="left" vertical="top"/>
      <protection/>
    </xf>
    <xf numFmtId="0" fontId="3" fillId="12" borderId="35" xfId="0" applyFont="1" applyFill="1" applyBorder="1" applyAlignment="1" applyProtection="1">
      <alignment horizontal="left" vertical="top"/>
      <protection/>
    </xf>
    <xf numFmtId="0" fontId="3" fillId="12" borderId="32" xfId="0" applyFont="1" applyFill="1" applyBorder="1" applyAlignment="1" applyProtection="1">
      <alignment horizontal="left" vertical="top"/>
      <protection/>
    </xf>
    <xf numFmtId="49" fontId="0" fillId="12" borderId="14" xfId="0" applyNumberFormat="1" applyFont="1" applyFill="1" applyBorder="1" applyAlignment="1" applyProtection="1">
      <alignment horizontal="left"/>
      <protection/>
    </xf>
    <xf numFmtId="0" fontId="0" fillId="12" borderId="14" xfId="0" applyNumberFormat="1" applyFill="1" applyBorder="1" applyAlignment="1" applyProtection="1">
      <alignment horizontal="left"/>
      <protection/>
    </xf>
    <xf numFmtId="49" fontId="0" fillId="12" borderId="14" xfId="0" applyNumberFormat="1" applyFill="1" applyBorder="1" applyAlignment="1" applyProtection="1">
      <alignment horizontal="left"/>
      <protection/>
    </xf>
    <xf numFmtId="0" fontId="4" fillId="12" borderId="23" xfId="0" applyFont="1" applyFill="1" applyBorder="1" applyAlignment="1" applyProtection="1">
      <alignment horizontal="right"/>
      <protection/>
    </xf>
    <xf numFmtId="0" fontId="4" fillId="12" borderId="35" xfId="0" applyFont="1" applyFill="1" applyBorder="1" applyAlignment="1" applyProtection="1">
      <alignment horizontal="right"/>
      <protection/>
    </xf>
    <xf numFmtId="0" fontId="4" fillId="12" borderId="35" xfId="0" applyFont="1" applyFill="1" applyBorder="1" applyAlignment="1" applyProtection="1">
      <alignment horizontal="center"/>
      <protection/>
    </xf>
    <xf numFmtId="0" fontId="4" fillId="12" borderId="32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1" fontId="3" fillId="12" borderId="23" xfId="0" applyNumberFormat="1" applyFont="1" applyFill="1" applyBorder="1" applyAlignment="1" applyProtection="1">
      <alignment horizontal="center"/>
      <protection/>
    </xf>
    <xf numFmtId="1" fontId="3" fillId="12" borderId="35" xfId="0" applyNumberFormat="1" applyFont="1" applyFill="1" applyBorder="1" applyAlignment="1" applyProtection="1">
      <alignment horizontal="center"/>
      <protection/>
    </xf>
    <xf numFmtId="1" fontId="3" fillId="12" borderId="32" xfId="0" applyNumberFormat="1" applyFont="1" applyFill="1" applyBorder="1" applyAlignment="1" applyProtection="1">
      <alignment horizontal="center"/>
      <protection/>
    </xf>
    <xf numFmtId="176" fontId="3" fillId="12" borderId="23" xfId="0" applyNumberFormat="1" applyFont="1" applyFill="1" applyBorder="1" applyAlignment="1" applyProtection="1">
      <alignment horizontal="center"/>
      <protection/>
    </xf>
    <xf numFmtId="176" fontId="3" fillId="12" borderId="35" xfId="0" applyNumberFormat="1" applyFont="1" applyFill="1" applyBorder="1" applyAlignment="1" applyProtection="1">
      <alignment horizontal="center"/>
      <protection/>
    </xf>
    <xf numFmtId="176" fontId="3" fillId="12" borderId="32" xfId="0" applyNumberFormat="1" applyFont="1" applyFill="1" applyBorder="1" applyAlignment="1" applyProtection="1">
      <alignment horizontal="center"/>
      <protection/>
    </xf>
    <xf numFmtId="176" fontId="3" fillId="12" borderId="14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su tutte le piante</a:t>
            </a:r>
          </a:p>
        </c:rich>
      </c:tx>
      <c:layout>
        <c:manualLayout>
          <c:xMode val="factor"/>
          <c:yMode val="factor"/>
          <c:x val="0.296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02275"/>
          <c:w val="0.503"/>
          <c:h val="0.94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sintesi'!$C$11:$E$11</c:f>
              <c:strCache/>
            </c:strRef>
          </c:cat>
          <c:val>
            <c:numRef>
              <c:f>'ADS1 - sintesi'!$C$138:$E$138</c:f>
              <c:numCache/>
            </c:numRef>
          </c:val>
        </c:ser>
        <c:ser>
          <c:idx val="1"/>
          <c:order val="1"/>
          <c:tx>
            <c:strRef>
              <c:f>'ADS1 - sintesi'!$A$137:$B$137</c:f>
              <c:strCache>
                <c:ptCount val="1"/>
                <c:pt idx="0">
                  <c:v>% su piante vive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4085"/>
          <c:w val="0.1292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sulle piante vive</a:t>
            </a:r>
          </a:p>
        </c:rich>
      </c:tx>
      <c:layout>
        <c:manualLayout>
          <c:xMode val="factor"/>
          <c:yMode val="factor"/>
          <c:x val="0.3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"/>
          <c:y val="0.023"/>
          <c:w val="0.49125"/>
          <c:h val="0.94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sintesi'!$C$11:$D$11</c:f>
              <c:strCache/>
            </c:strRef>
          </c:cat>
          <c:val>
            <c:numRef>
              <c:f>'ADS1 - sintesi'!$C$137:$D$137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43575"/>
          <c:w val="0.1292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taglio nelle classi diametriche - 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Piante</a:t>
            </a:r>
          </a:p>
        </c:rich>
      </c:tx>
      <c:layout>
        <c:manualLayout>
          <c:xMode val="factor"/>
          <c:yMode val="factor"/>
          <c:x val="0.103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-0.0085"/>
          <c:w val="0.78725"/>
          <c:h val="0.9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'ADS1 - sintesi'!$C$11</c:f>
              <c:strCache>
                <c:ptCount val="1"/>
                <c:pt idx="0">
                  <c:v>Piante lasciare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sintesi'!$C$13:$C$132</c:f>
              <c:numCache/>
            </c:numRef>
          </c:val>
        </c:ser>
        <c:ser>
          <c:idx val="1"/>
          <c:order val="1"/>
          <c:tx>
            <c:strRef>
              <c:f>'ADS1 - sintesi'!$D$11</c:f>
              <c:strCache>
                <c:ptCount val="1"/>
                <c:pt idx="0">
                  <c:v>Piante tagliare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sintesi'!$D$13:$D$132</c:f>
              <c:numCache/>
            </c:numRef>
          </c:val>
        </c:ser>
        <c:ser>
          <c:idx val="2"/>
          <c:order val="2"/>
          <c:tx>
            <c:strRef>
              <c:f>'ADS1 - sintesi'!$E$11</c:f>
              <c:strCache>
                <c:ptCount val="1"/>
                <c:pt idx="0">
                  <c:v>Piante morte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sintesi'!$E$13:$E$132</c:f>
              <c:numCache/>
            </c:numRef>
          </c:val>
        </c:ser>
        <c:overlap val="100"/>
        <c:axId val="29504363"/>
        <c:axId val="64212676"/>
      </c:barChart>
      <c:catAx>
        <c:axId val="295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 diametriche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Piante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4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3745"/>
          <c:w val="0.12925"/>
          <c:h val="0.2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taglio nelle classi diametriche - Volume</a:t>
            </a:r>
          </a:p>
        </c:rich>
      </c:tx>
      <c:layout>
        <c:manualLayout>
          <c:xMode val="factor"/>
          <c:yMode val="factor"/>
          <c:x val="0.090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-0.0085"/>
          <c:w val="0.80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'ADS1 - sintesi'!$I$11</c:f>
              <c:strCache>
                <c:ptCount val="1"/>
                <c:pt idx="0">
                  <c:v>Vol. in piedi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sintesi'!$I$13:$I$132</c:f>
              <c:numCache/>
            </c:numRef>
          </c:val>
        </c:ser>
        <c:ser>
          <c:idx val="1"/>
          <c:order val="1"/>
          <c:tx>
            <c:strRef>
              <c:f>'ADS1 - sintesi'!$J$11</c:f>
              <c:strCache>
                <c:ptCount val="1"/>
                <c:pt idx="0">
                  <c:v>Vol. tagliare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sintesi'!$J$13:$J$132</c:f>
              <c:numCache/>
            </c:numRef>
          </c:val>
        </c:ser>
        <c:ser>
          <c:idx val="2"/>
          <c:order val="2"/>
          <c:tx>
            <c:strRef>
              <c:f>'ADS1 - sintesi'!$K$11</c:f>
              <c:strCache>
                <c:ptCount val="1"/>
                <c:pt idx="0">
                  <c:v>Vol. morte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'ADS1 - sintesi'!$A$13:$A$132</c:f>
              <c:numCache/>
            </c:numRef>
          </c:cat>
          <c:val>
            <c:numRef>
              <c:f>'ADS1 - sintesi'!$K$13:$K$132</c:f>
              <c:numCache/>
            </c:numRef>
          </c:val>
        </c:ser>
        <c:overlap val="100"/>
        <c:axId val="41043173"/>
        <c:axId val="33844238"/>
      </c:barChart>
      <c:catAx>
        <c:axId val="410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 diametriche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3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37375"/>
          <c:w val="0.11275"/>
          <c:h val="0.2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Incidenza % in termini di volume </a:t>
            </a:r>
          </a:p>
        </c:rich>
      </c:tx>
      <c:layout>
        <c:manualLayout>
          <c:xMode val="factor"/>
          <c:yMode val="factor"/>
          <c:x val="0.263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"/>
          <c:y val="0.12025"/>
          <c:w val="0.492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'ADS1 - sintesi'!$I$11:$K$11</c:f>
              <c:strCache/>
            </c:strRef>
          </c:cat>
          <c:val>
            <c:numRef>
              <c:f>'ADS1 - sintesi'!$I$138:$K$138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465"/>
          <c:w val="0.113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141</xdr:row>
      <xdr:rowOff>161925</xdr:rowOff>
    </xdr:from>
    <xdr:to>
      <xdr:col>10</xdr:col>
      <xdr:colOff>514350</xdr:colOff>
      <xdr:row>164</xdr:row>
      <xdr:rowOff>161925</xdr:rowOff>
    </xdr:to>
    <xdr:graphicFrame>
      <xdr:nvGraphicFramePr>
        <xdr:cNvPr id="1" name="Grafico 1"/>
        <xdr:cNvGraphicFramePr/>
      </xdr:nvGraphicFramePr>
      <xdr:xfrm>
        <a:off x="142875" y="23212425"/>
        <a:ext cx="6934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165</xdr:row>
      <xdr:rowOff>47625</xdr:rowOff>
    </xdr:from>
    <xdr:to>
      <xdr:col>10</xdr:col>
      <xdr:colOff>523875</xdr:colOff>
      <xdr:row>187</xdr:row>
      <xdr:rowOff>133350</xdr:rowOff>
    </xdr:to>
    <xdr:graphicFrame>
      <xdr:nvGraphicFramePr>
        <xdr:cNvPr id="2" name="Grafico 7"/>
        <xdr:cNvGraphicFramePr/>
      </xdr:nvGraphicFramePr>
      <xdr:xfrm>
        <a:off x="142875" y="26984325"/>
        <a:ext cx="6943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188</xdr:row>
      <xdr:rowOff>38100</xdr:rowOff>
    </xdr:from>
    <xdr:to>
      <xdr:col>10</xdr:col>
      <xdr:colOff>533400</xdr:colOff>
      <xdr:row>205</xdr:row>
      <xdr:rowOff>66675</xdr:rowOff>
    </xdr:to>
    <xdr:graphicFrame>
      <xdr:nvGraphicFramePr>
        <xdr:cNvPr id="3" name="Grafico 8"/>
        <xdr:cNvGraphicFramePr/>
      </xdr:nvGraphicFramePr>
      <xdr:xfrm>
        <a:off x="161925" y="30699075"/>
        <a:ext cx="69342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205</xdr:row>
      <xdr:rowOff>104775</xdr:rowOff>
    </xdr:from>
    <xdr:to>
      <xdr:col>10</xdr:col>
      <xdr:colOff>533400</xdr:colOff>
      <xdr:row>222</xdr:row>
      <xdr:rowOff>114300</xdr:rowOff>
    </xdr:to>
    <xdr:graphicFrame>
      <xdr:nvGraphicFramePr>
        <xdr:cNvPr id="4" name="Grafico 9"/>
        <xdr:cNvGraphicFramePr/>
      </xdr:nvGraphicFramePr>
      <xdr:xfrm>
        <a:off x="171450" y="33518475"/>
        <a:ext cx="69246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223</xdr:row>
      <xdr:rowOff>47625</xdr:rowOff>
    </xdr:from>
    <xdr:to>
      <xdr:col>10</xdr:col>
      <xdr:colOff>542925</xdr:colOff>
      <xdr:row>248</xdr:row>
      <xdr:rowOff>38100</xdr:rowOff>
    </xdr:to>
    <xdr:graphicFrame>
      <xdr:nvGraphicFramePr>
        <xdr:cNvPr id="5" name="Grafico 1"/>
        <xdr:cNvGraphicFramePr/>
      </xdr:nvGraphicFramePr>
      <xdr:xfrm>
        <a:off x="190500" y="36375975"/>
        <a:ext cx="69151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5"/>
  <sheetViews>
    <sheetView tabSelected="1" zoomScalePageLayoutView="0" workbookViewId="0" topLeftCell="A1">
      <pane xSplit="2" ySplit="11" topLeftCell="C12" activePane="bottomRight" state="frozen"/>
      <selection pane="topLeft" activeCell="K123" sqref="K123"/>
      <selection pane="topRight" activeCell="K123" sqref="K123"/>
      <selection pane="bottomLeft" activeCell="K123" sqref="K123"/>
      <selection pane="bottomRight" activeCell="E147" sqref="E147"/>
    </sheetView>
  </sheetViews>
  <sheetFormatPr defaultColWidth="19.421875" defaultRowHeight="12.75"/>
  <cols>
    <col min="1" max="1" width="13.28125" style="1" customWidth="1"/>
    <col min="2" max="2" width="13.57421875" style="1" customWidth="1"/>
    <col min="3" max="18" width="9.421875" style="1" customWidth="1"/>
    <col min="19" max="19" width="9.421875" style="2" customWidth="1"/>
    <col min="20" max="47" width="9.421875" style="1" customWidth="1"/>
    <col min="48" max="16384" width="19.421875" style="1" customWidth="1"/>
  </cols>
  <sheetData>
    <row r="1" spans="1:12" ht="20.25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99" t="s">
        <v>60</v>
      </c>
    </row>
    <row r="2" spans="1:11" ht="12.75">
      <c r="A2" s="117" t="s">
        <v>0</v>
      </c>
      <c r="B2" s="117"/>
      <c r="C2" s="124"/>
      <c r="D2" s="125"/>
      <c r="E2" s="125"/>
      <c r="F2" s="125"/>
      <c r="G2" s="125"/>
      <c r="H2" s="125"/>
      <c r="I2" s="125"/>
      <c r="J2" s="125"/>
      <c r="K2" s="126"/>
    </row>
    <row r="3" spans="1:34" ht="12.75">
      <c r="A3" s="117" t="s">
        <v>12</v>
      </c>
      <c r="B3" s="118"/>
      <c r="C3" s="61">
        <v>1</v>
      </c>
      <c r="D3" s="133" t="s">
        <v>30</v>
      </c>
      <c r="E3" s="134"/>
      <c r="F3" s="63"/>
      <c r="G3" s="5" t="s">
        <v>37</v>
      </c>
      <c r="H3" s="127"/>
      <c r="I3" s="128"/>
      <c r="J3" s="128"/>
      <c r="K3" s="129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6"/>
      <c r="X3" s="6"/>
      <c r="AA3" s="6"/>
      <c r="AB3" s="6"/>
      <c r="AC3" s="6"/>
      <c r="AF3" s="6"/>
      <c r="AG3" s="6"/>
      <c r="AH3" s="6"/>
    </row>
    <row r="4" spans="1:34" ht="12.75">
      <c r="A4" s="117" t="s">
        <v>13</v>
      </c>
      <c r="B4" s="118"/>
      <c r="C4" s="62">
        <v>10</v>
      </c>
      <c r="D4" s="8"/>
      <c r="E4" s="9" t="s">
        <v>19</v>
      </c>
      <c r="F4" s="64"/>
      <c r="G4" s="9" t="s">
        <v>17</v>
      </c>
      <c r="H4" s="130"/>
      <c r="I4" s="130"/>
      <c r="J4" s="130"/>
      <c r="K4" s="130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AA4" s="6"/>
      <c r="AB4" s="6"/>
      <c r="AC4" s="6"/>
      <c r="AF4" s="6"/>
      <c r="AG4" s="6"/>
      <c r="AH4" s="6"/>
    </row>
    <row r="5" spans="1:34" ht="12.75">
      <c r="A5" s="117" t="s">
        <v>14</v>
      </c>
      <c r="B5" s="118"/>
      <c r="C5" s="10">
        <f>C4*C4*PI()</f>
        <v>314.1592653589793</v>
      </c>
      <c r="D5" s="11"/>
      <c r="E5" s="9" t="s">
        <v>31</v>
      </c>
      <c r="F5" s="65"/>
      <c r="G5" s="9" t="s">
        <v>18</v>
      </c>
      <c r="H5" s="131"/>
      <c r="I5" s="131"/>
      <c r="J5" s="131"/>
      <c r="K5" s="131"/>
      <c r="L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AA5" s="6"/>
      <c r="AB5" s="6"/>
      <c r="AC5" s="6"/>
      <c r="AF5" s="6"/>
      <c r="AG5" s="6"/>
      <c r="AH5" s="6"/>
    </row>
    <row r="6" spans="1:34" ht="12.75">
      <c r="A6" s="117" t="s">
        <v>52</v>
      </c>
      <c r="B6" s="118"/>
      <c r="C6" s="112" t="s">
        <v>56</v>
      </c>
      <c r="D6" s="113"/>
      <c r="E6" s="113"/>
      <c r="F6" s="113"/>
      <c r="G6" s="113"/>
      <c r="H6" s="113"/>
      <c r="I6" s="113"/>
      <c r="J6" s="12" t="s">
        <v>54</v>
      </c>
      <c r="K6" s="66" t="s">
        <v>55</v>
      </c>
      <c r="L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AA6" s="6"/>
      <c r="AB6" s="6"/>
      <c r="AC6" s="6"/>
      <c r="AF6" s="6"/>
      <c r="AG6" s="6"/>
      <c r="AH6" s="6"/>
    </row>
    <row r="7" spans="1:34" ht="12.75">
      <c r="A7" s="117" t="s">
        <v>51</v>
      </c>
      <c r="B7" s="118"/>
      <c r="C7" s="119" t="s">
        <v>53</v>
      </c>
      <c r="D7" s="120"/>
      <c r="E7" s="120"/>
      <c r="F7" s="120"/>
      <c r="G7" s="120"/>
      <c r="H7" s="120"/>
      <c r="I7" s="120"/>
      <c r="J7" s="120"/>
      <c r="K7" s="120"/>
      <c r="L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AA7" s="6"/>
      <c r="AB7" s="6"/>
      <c r="AC7" s="6"/>
      <c r="AF7" s="6"/>
      <c r="AG7" s="6"/>
      <c r="AH7" s="6"/>
    </row>
    <row r="8" spans="1:34" ht="12.75">
      <c r="A8" s="13"/>
      <c r="B8" s="3" t="s">
        <v>23</v>
      </c>
      <c r="C8" s="119" t="s">
        <v>57</v>
      </c>
      <c r="D8" s="120"/>
      <c r="E8" s="120"/>
      <c r="F8" s="120"/>
      <c r="G8" s="120"/>
      <c r="H8" s="120"/>
      <c r="I8" s="120"/>
      <c r="J8" s="120"/>
      <c r="K8" s="120"/>
      <c r="L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AA8" s="6"/>
      <c r="AB8" s="6"/>
      <c r="AC8" s="6"/>
      <c r="AF8" s="6"/>
      <c r="AG8" s="6"/>
      <c r="AH8" s="6"/>
    </row>
    <row r="9" spans="1:34" s="16" customFormat="1" ht="4.5" customHeight="1" thickBo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N9" s="17"/>
      <c r="O9" s="17"/>
      <c r="P9" s="17"/>
      <c r="Q9" s="17"/>
      <c r="R9" s="17"/>
      <c r="S9" s="18"/>
      <c r="T9" s="17"/>
      <c r="U9" s="17"/>
      <c r="V9" s="17"/>
      <c r="W9" s="17"/>
      <c r="X9" s="17"/>
      <c r="AA9" s="17"/>
      <c r="AB9" s="17"/>
      <c r="AC9" s="17"/>
      <c r="AF9" s="17"/>
      <c r="AG9" s="17"/>
      <c r="AH9" s="17"/>
    </row>
    <row r="10" spans="1:47" s="19" customFormat="1" ht="15.75">
      <c r="A10" s="123" t="s">
        <v>15</v>
      </c>
      <c r="B10" s="123"/>
      <c r="C10" s="114" t="s">
        <v>32</v>
      </c>
      <c r="D10" s="115"/>
      <c r="E10" s="115"/>
      <c r="F10" s="115"/>
      <c r="G10" s="115"/>
      <c r="H10" s="115"/>
      <c r="I10" s="115"/>
      <c r="J10" s="115"/>
      <c r="K10" s="116"/>
      <c r="L10" s="114" t="s">
        <v>33</v>
      </c>
      <c r="M10" s="115"/>
      <c r="N10" s="115"/>
      <c r="O10" s="115"/>
      <c r="P10" s="115"/>
      <c r="Q10" s="115"/>
      <c r="R10" s="115"/>
      <c r="S10" s="115"/>
      <c r="T10" s="116"/>
      <c r="U10" s="114" t="s">
        <v>34</v>
      </c>
      <c r="V10" s="115"/>
      <c r="W10" s="115"/>
      <c r="X10" s="115"/>
      <c r="Y10" s="115"/>
      <c r="Z10" s="115"/>
      <c r="AA10" s="115"/>
      <c r="AB10" s="115"/>
      <c r="AC10" s="116"/>
      <c r="AD10" s="114" t="s">
        <v>35</v>
      </c>
      <c r="AE10" s="115"/>
      <c r="AF10" s="115"/>
      <c r="AG10" s="115"/>
      <c r="AH10" s="115"/>
      <c r="AI10" s="115"/>
      <c r="AJ10" s="115"/>
      <c r="AK10" s="115"/>
      <c r="AL10" s="116"/>
      <c r="AM10" s="114" t="s">
        <v>36</v>
      </c>
      <c r="AN10" s="115"/>
      <c r="AO10" s="115"/>
      <c r="AP10" s="115"/>
      <c r="AQ10" s="115"/>
      <c r="AR10" s="115"/>
      <c r="AS10" s="115"/>
      <c r="AT10" s="115"/>
      <c r="AU10" s="116"/>
    </row>
    <row r="11" spans="1:47" s="23" customFormat="1" ht="25.5">
      <c r="A11" s="121" t="s">
        <v>16</v>
      </c>
      <c r="B11" s="122"/>
      <c r="C11" s="20" t="s">
        <v>27</v>
      </c>
      <c r="D11" s="21" t="s">
        <v>26</v>
      </c>
      <c r="E11" s="21" t="s">
        <v>28</v>
      </c>
      <c r="F11" s="21" t="s">
        <v>43</v>
      </c>
      <c r="G11" s="21" t="s">
        <v>5</v>
      </c>
      <c r="H11" s="21" t="s">
        <v>22</v>
      </c>
      <c r="I11" s="21" t="s">
        <v>7</v>
      </c>
      <c r="J11" s="21" t="s">
        <v>9</v>
      </c>
      <c r="K11" s="22" t="s">
        <v>8</v>
      </c>
      <c r="L11" s="20" t="s">
        <v>27</v>
      </c>
      <c r="M11" s="21" t="s">
        <v>26</v>
      </c>
      <c r="N11" s="21" t="s">
        <v>28</v>
      </c>
      <c r="O11" s="21" t="s">
        <v>6</v>
      </c>
      <c r="P11" s="21" t="s">
        <v>5</v>
      </c>
      <c r="Q11" s="21" t="s">
        <v>22</v>
      </c>
      <c r="R11" s="21" t="s">
        <v>7</v>
      </c>
      <c r="S11" s="21" t="s">
        <v>9</v>
      </c>
      <c r="T11" s="22" t="s">
        <v>8</v>
      </c>
      <c r="U11" s="20" t="s">
        <v>27</v>
      </c>
      <c r="V11" s="21" t="s">
        <v>26</v>
      </c>
      <c r="W11" s="21" t="s">
        <v>28</v>
      </c>
      <c r="X11" s="21" t="s">
        <v>6</v>
      </c>
      <c r="Y11" s="21" t="s">
        <v>5</v>
      </c>
      <c r="Z11" s="21" t="s">
        <v>22</v>
      </c>
      <c r="AA11" s="21" t="s">
        <v>7</v>
      </c>
      <c r="AB11" s="21" t="s">
        <v>9</v>
      </c>
      <c r="AC11" s="22" t="s">
        <v>8</v>
      </c>
      <c r="AD11" s="20" t="s">
        <v>27</v>
      </c>
      <c r="AE11" s="21" t="s">
        <v>26</v>
      </c>
      <c r="AF11" s="21" t="s">
        <v>28</v>
      </c>
      <c r="AG11" s="21" t="s">
        <v>6</v>
      </c>
      <c r="AH11" s="21" t="s">
        <v>5</v>
      </c>
      <c r="AI11" s="21" t="s">
        <v>22</v>
      </c>
      <c r="AJ11" s="21" t="s">
        <v>7</v>
      </c>
      <c r="AK11" s="21" t="s">
        <v>9</v>
      </c>
      <c r="AL11" s="22" t="s">
        <v>8</v>
      </c>
      <c r="AM11" s="20" t="s">
        <v>27</v>
      </c>
      <c r="AN11" s="21" t="s">
        <v>26</v>
      </c>
      <c r="AO11" s="21" t="s">
        <v>28</v>
      </c>
      <c r="AP11" s="21" t="s">
        <v>6</v>
      </c>
      <c r="AQ11" s="21" t="s">
        <v>5</v>
      </c>
      <c r="AR11" s="21" t="s">
        <v>22</v>
      </c>
      <c r="AS11" s="21" t="s">
        <v>7</v>
      </c>
      <c r="AT11" s="21" t="s">
        <v>9</v>
      </c>
      <c r="AU11" s="22" t="s">
        <v>8</v>
      </c>
    </row>
    <row r="12" spans="1:47" ht="13.5" thickBot="1">
      <c r="A12" s="24" t="s">
        <v>24</v>
      </c>
      <c r="B12" s="25" t="s">
        <v>11</v>
      </c>
      <c r="C12" s="26" t="s">
        <v>29</v>
      </c>
      <c r="D12" s="27" t="s">
        <v>29</v>
      </c>
      <c r="E12" s="27" t="s">
        <v>29</v>
      </c>
      <c r="F12" s="27" t="s">
        <v>2</v>
      </c>
      <c r="G12" s="27" t="s">
        <v>3</v>
      </c>
      <c r="H12" s="28" t="s">
        <v>4</v>
      </c>
      <c r="I12" s="29" t="s">
        <v>4</v>
      </c>
      <c r="J12" s="29" t="s">
        <v>4</v>
      </c>
      <c r="K12" s="30" t="s">
        <v>4</v>
      </c>
      <c r="L12" s="26" t="s">
        <v>29</v>
      </c>
      <c r="M12" s="27" t="s">
        <v>29</v>
      </c>
      <c r="N12" s="27" t="s">
        <v>29</v>
      </c>
      <c r="O12" s="27" t="s">
        <v>2</v>
      </c>
      <c r="P12" s="27" t="s">
        <v>3</v>
      </c>
      <c r="Q12" s="28" t="s">
        <v>4</v>
      </c>
      <c r="R12" s="29" t="s">
        <v>4</v>
      </c>
      <c r="S12" s="29" t="s">
        <v>4</v>
      </c>
      <c r="T12" s="30" t="s">
        <v>4</v>
      </c>
      <c r="U12" s="26" t="s">
        <v>29</v>
      </c>
      <c r="V12" s="27" t="s">
        <v>29</v>
      </c>
      <c r="W12" s="27" t="s">
        <v>29</v>
      </c>
      <c r="X12" s="27" t="s">
        <v>2</v>
      </c>
      <c r="Y12" s="27" t="s">
        <v>3</v>
      </c>
      <c r="Z12" s="28" t="s">
        <v>4</v>
      </c>
      <c r="AA12" s="29" t="s">
        <v>4</v>
      </c>
      <c r="AB12" s="29" t="s">
        <v>4</v>
      </c>
      <c r="AC12" s="30" t="s">
        <v>4</v>
      </c>
      <c r="AD12" s="26" t="s">
        <v>29</v>
      </c>
      <c r="AE12" s="27" t="s">
        <v>29</v>
      </c>
      <c r="AF12" s="27" t="s">
        <v>29</v>
      </c>
      <c r="AG12" s="27" t="s">
        <v>2</v>
      </c>
      <c r="AH12" s="27" t="s">
        <v>3</v>
      </c>
      <c r="AI12" s="28" t="s">
        <v>4</v>
      </c>
      <c r="AJ12" s="29" t="s">
        <v>4</v>
      </c>
      <c r="AK12" s="29" t="s">
        <v>4</v>
      </c>
      <c r="AL12" s="30" t="s">
        <v>4</v>
      </c>
      <c r="AM12" s="26" t="s">
        <v>29</v>
      </c>
      <c r="AN12" s="27" t="s">
        <v>29</v>
      </c>
      <c r="AO12" s="27" t="s">
        <v>29</v>
      </c>
      <c r="AP12" s="27" t="s">
        <v>2</v>
      </c>
      <c r="AQ12" s="27" t="s">
        <v>3</v>
      </c>
      <c r="AR12" s="28" t="s">
        <v>4</v>
      </c>
      <c r="AS12" s="29" t="s">
        <v>4</v>
      </c>
      <c r="AT12" s="29" t="s">
        <v>4</v>
      </c>
      <c r="AU12" s="30" t="s">
        <v>4</v>
      </c>
    </row>
    <row r="13" spans="1:47" s="33" customFormat="1" ht="12.75">
      <c r="A13" s="109">
        <v>5</v>
      </c>
      <c r="B13" s="31">
        <v>3</v>
      </c>
      <c r="C13" s="67"/>
      <c r="D13" s="68"/>
      <c r="E13" s="68"/>
      <c r="F13" s="32">
        <f>PI()/4*($B13*$B13)*(C13+D13)/10000</f>
        <v>0</v>
      </c>
      <c r="G13" s="73"/>
      <c r="H13" s="106"/>
      <c r="I13" s="103">
        <f>SUM(C13:C17)*H13</f>
        <v>0</v>
      </c>
      <c r="J13" s="103">
        <f>SUM(D13:D17)*H13</f>
        <v>0</v>
      </c>
      <c r="K13" s="100">
        <f>SUM(E13:E17)*H13</f>
        <v>0</v>
      </c>
      <c r="L13" s="67"/>
      <c r="M13" s="68"/>
      <c r="N13" s="68"/>
      <c r="O13" s="32">
        <f aca="true" t="shared" si="0" ref="O13:O76">PI()/4*($B13*$B13)*(L13+M13)/10000</f>
        <v>0</v>
      </c>
      <c r="P13" s="73"/>
      <c r="Q13" s="106"/>
      <c r="R13" s="103">
        <f>SUM(L13:L17)*Q13</f>
        <v>0</v>
      </c>
      <c r="S13" s="103">
        <f>SUM(M13:M17)*Q13</f>
        <v>0</v>
      </c>
      <c r="T13" s="100">
        <f>SUM(N13:N17)*Q13</f>
        <v>0</v>
      </c>
      <c r="U13" s="67"/>
      <c r="V13" s="68"/>
      <c r="W13" s="68"/>
      <c r="X13" s="32">
        <f aca="true" t="shared" si="1" ref="X13:X76">PI()/4*($B13*$B13)*(U13+V13)/10000</f>
        <v>0</v>
      </c>
      <c r="Y13" s="73"/>
      <c r="Z13" s="106"/>
      <c r="AA13" s="103">
        <f>SUM(U13:U17)*Z13</f>
        <v>0</v>
      </c>
      <c r="AB13" s="103">
        <f>SUM(V13:V17)*Z13</f>
        <v>0</v>
      </c>
      <c r="AC13" s="100">
        <f>SUM(W13:W17)*Z13</f>
        <v>0</v>
      </c>
      <c r="AD13" s="67"/>
      <c r="AE13" s="68"/>
      <c r="AF13" s="68"/>
      <c r="AG13" s="32">
        <f aca="true" t="shared" si="2" ref="AG13:AG76">PI()/4*($B13*$B13)*(AD13+AE13)/10000</f>
        <v>0</v>
      </c>
      <c r="AH13" s="73"/>
      <c r="AI13" s="106"/>
      <c r="AJ13" s="103">
        <f>SUM(AD13:AD17)*AI13</f>
        <v>0</v>
      </c>
      <c r="AK13" s="103">
        <f>SUM(AE13:AE17)*AI13</f>
        <v>0</v>
      </c>
      <c r="AL13" s="100">
        <f>SUM(AF13:AF17)*AI13</f>
        <v>0</v>
      </c>
      <c r="AM13" s="67"/>
      <c r="AN13" s="68"/>
      <c r="AO13" s="68"/>
      <c r="AP13" s="32">
        <f aca="true" t="shared" si="3" ref="AP13:AP76">PI()/4*($B13*$B13)*(AM13+AN13)/10000</f>
        <v>0</v>
      </c>
      <c r="AQ13" s="73"/>
      <c r="AR13" s="106"/>
      <c r="AS13" s="103">
        <f>SUM(AM13:AM17)*AR13</f>
        <v>0</v>
      </c>
      <c r="AT13" s="103">
        <f>SUM(AN13:AN17)*AR13</f>
        <v>0</v>
      </c>
      <c r="AU13" s="100">
        <f>SUM(AO13:AO17)*AR13</f>
        <v>0</v>
      </c>
    </row>
    <row r="14" spans="1:47" s="33" customFormat="1" ht="12.75">
      <c r="A14" s="110"/>
      <c r="B14" s="34">
        <v>4</v>
      </c>
      <c r="C14" s="69"/>
      <c r="D14" s="70"/>
      <c r="E14" s="70"/>
      <c r="F14" s="35">
        <f aca="true" t="shared" si="4" ref="F14:F77">PI()/4*($B14*$B14)*(C14+D14)/10000</f>
        <v>0</v>
      </c>
      <c r="G14" s="70"/>
      <c r="H14" s="107"/>
      <c r="I14" s="104">
        <f>H14*C14</f>
        <v>0</v>
      </c>
      <c r="J14" s="104">
        <f>I14*D14</f>
        <v>0</v>
      </c>
      <c r="K14" s="101">
        <f>J14*E14</f>
        <v>0</v>
      </c>
      <c r="L14" s="69"/>
      <c r="M14" s="70"/>
      <c r="N14" s="70"/>
      <c r="O14" s="35">
        <f t="shared" si="0"/>
        <v>0</v>
      </c>
      <c r="P14" s="70"/>
      <c r="Q14" s="107"/>
      <c r="R14" s="104">
        <f>Q14*L14</f>
        <v>0</v>
      </c>
      <c r="S14" s="104">
        <f>R14*M14</f>
        <v>0</v>
      </c>
      <c r="T14" s="101">
        <f>S14*N14</f>
        <v>0</v>
      </c>
      <c r="U14" s="69"/>
      <c r="V14" s="70"/>
      <c r="W14" s="70"/>
      <c r="X14" s="35">
        <f t="shared" si="1"/>
        <v>0</v>
      </c>
      <c r="Y14" s="70"/>
      <c r="Z14" s="107"/>
      <c r="AA14" s="104">
        <f>Z14*U14</f>
        <v>0</v>
      </c>
      <c r="AB14" s="104">
        <f>AA14*V14</f>
        <v>0</v>
      </c>
      <c r="AC14" s="101">
        <f>AB14*W14</f>
        <v>0</v>
      </c>
      <c r="AD14" s="69"/>
      <c r="AE14" s="70"/>
      <c r="AF14" s="70"/>
      <c r="AG14" s="35">
        <f t="shared" si="2"/>
        <v>0</v>
      </c>
      <c r="AH14" s="70"/>
      <c r="AI14" s="107"/>
      <c r="AJ14" s="104">
        <f>AI14*AD14</f>
        <v>0</v>
      </c>
      <c r="AK14" s="104">
        <f>AJ14*AE14</f>
        <v>0</v>
      </c>
      <c r="AL14" s="101">
        <f>AK14*AF14</f>
        <v>0</v>
      </c>
      <c r="AM14" s="69"/>
      <c r="AN14" s="70"/>
      <c r="AO14" s="70"/>
      <c r="AP14" s="35">
        <f t="shared" si="3"/>
        <v>0</v>
      </c>
      <c r="AQ14" s="70"/>
      <c r="AR14" s="107"/>
      <c r="AS14" s="104">
        <f>AR14*AM14</f>
        <v>0</v>
      </c>
      <c r="AT14" s="104">
        <f>AS14*AN14</f>
        <v>0</v>
      </c>
      <c r="AU14" s="101">
        <f>AT14*AO14</f>
        <v>0</v>
      </c>
    </row>
    <row r="15" spans="1:47" s="33" customFormat="1" ht="12.75">
      <c r="A15" s="110"/>
      <c r="B15" s="36">
        <v>5</v>
      </c>
      <c r="C15" s="69"/>
      <c r="D15" s="70"/>
      <c r="E15" s="70"/>
      <c r="F15" s="35">
        <f t="shared" si="4"/>
        <v>0</v>
      </c>
      <c r="G15" s="74"/>
      <c r="H15" s="107"/>
      <c r="I15" s="104">
        <f>C15:C89*H15:H89</f>
        <v>0</v>
      </c>
      <c r="J15" s="104">
        <f>D15:D89*I15:I89</f>
        <v>0</v>
      </c>
      <c r="K15" s="101">
        <f>E15:E89*J15:J89</f>
        <v>0</v>
      </c>
      <c r="L15" s="69"/>
      <c r="M15" s="70"/>
      <c r="N15" s="70"/>
      <c r="O15" s="35">
        <f t="shared" si="0"/>
        <v>0</v>
      </c>
      <c r="P15" s="74"/>
      <c r="Q15" s="107"/>
      <c r="R15" s="104">
        <f>L15:L89*Q15:Q89</f>
        <v>0</v>
      </c>
      <c r="S15" s="104">
        <f>M15:M89*R15:R89</f>
        <v>0</v>
      </c>
      <c r="T15" s="101">
        <f>N15:N89*S15:S89</f>
        <v>0</v>
      </c>
      <c r="U15" s="69"/>
      <c r="V15" s="70"/>
      <c r="W15" s="70"/>
      <c r="X15" s="35">
        <f t="shared" si="1"/>
        <v>0</v>
      </c>
      <c r="Y15" s="74"/>
      <c r="Z15" s="107"/>
      <c r="AA15" s="104">
        <f>U15:U89*Z15:Z89</f>
        <v>0</v>
      </c>
      <c r="AB15" s="104">
        <f>V15:V89*AA15:AA89</f>
        <v>0</v>
      </c>
      <c r="AC15" s="101">
        <f>W15:W89*AB15:AB89</f>
        <v>0</v>
      </c>
      <c r="AD15" s="69"/>
      <c r="AE15" s="70"/>
      <c r="AF15" s="70"/>
      <c r="AG15" s="35">
        <f t="shared" si="2"/>
        <v>0</v>
      </c>
      <c r="AH15" s="74"/>
      <c r="AI15" s="107"/>
      <c r="AJ15" s="104">
        <f>AD15:AD89*AI15:AI89</f>
        <v>0</v>
      </c>
      <c r="AK15" s="104">
        <f>AE15:AE89*AJ15:AJ89</f>
        <v>0</v>
      </c>
      <c r="AL15" s="101">
        <f>AF15:AF89*AK15:AK89</f>
        <v>0</v>
      </c>
      <c r="AM15" s="69"/>
      <c r="AN15" s="70"/>
      <c r="AO15" s="70"/>
      <c r="AP15" s="35">
        <f t="shared" si="3"/>
        <v>0</v>
      </c>
      <c r="AQ15" s="74"/>
      <c r="AR15" s="107"/>
      <c r="AS15" s="104">
        <f>AM15:AM89*AR15:AR89</f>
        <v>0</v>
      </c>
      <c r="AT15" s="104">
        <f>AN15:AN89*AS15:AS89</f>
        <v>0</v>
      </c>
      <c r="AU15" s="101">
        <f>AO15:AO89*AT15:AT89</f>
        <v>0</v>
      </c>
    </row>
    <row r="16" spans="1:47" s="33" customFormat="1" ht="12.75">
      <c r="A16" s="110"/>
      <c r="B16" s="36">
        <v>6</v>
      </c>
      <c r="C16" s="69"/>
      <c r="D16" s="70"/>
      <c r="E16" s="70"/>
      <c r="F16" s="35">
        <f t="shared" si="4"/>
        <v>0</v>
      </c>
      <c r="G16" s="74"/>
      <c r="H16" s="107"/>
      <c r="I16" s="104">
        <f>C16:C92*H16:H92</f>
        <v>0</v>
      </c>
      <c r="J16" s="104">
        <f>D16:D92*I16:I92</f>
        <v>0</v>
      </c>
      <c r="K16" s="101">
        <f>E16:E92*J16:J92</f>
        <v>0</v>
      </c>
      <c r="L16" s="69"/>
      <c r="M16" s="70"/>
      <c r="N16" s="70"/>
      <c r="O16" s="35">
        <f t="shared" si="0"/>
        <v>0</v>
      </c>
      <c r="P16" s="74"/>
      <c r="Q16" s="107"/>
      <c r="R16" s="104">
        <f>L16:L92*Q16:Q92</f>
        <v>0</v>
      </c>
      <c r="S16" s="104">
        <f>M16:M92*R16:R92</f>
        <v>0</v>
      </c>
      <c r="T16" s="101">
        <f>N16:N92*S16:S92</f>
        <v>0</v>
      </c>
      <c r="U16" s="69"/>
      <c r="V16" s="70"/>
      <c r="W16" s="70"/>
      <c r="X16" s="35">
        <f t="shared" si="1"/>
        <v>0</v>
      </c>
      <c r="Y16" s="74"/>
      <c r="Z16" s="107"/>
      <c r="AA16" s="104">
        <f>U16:U92*Z16:Z92</f>
        <v>0</v>
      </c>
      <c r="AB16" s="104">
        <f>V16:V92*AA16:AA92</f>
        <v>0</v>
      </c>
      <c r="AC16" s="101">
        <f>W16:W92*AB16:AB92</f>
        <v>0</v>
      </c>
      <c r="AD16" s="69"/>
      <c r="AE16" s="70"/>
      <c r="AF16" s="70"/>
      <c r="AG16" s="35">
        <f t="shared" si="2"/>
        <v>0</v>
      </c>
      <c r="AH16" s="74"/>
      <c r="AI16" s="107"/>
      <c r="AJ16" s="104">
        <f>AD16:AD92*AI16:AI92</f>
        <v>0</v>
      </c>
      <c r="AK16" s="104">
        <f>AE16:AE92*AJ16:AJ92</f>
        <v>0</v>
      </c>
      <c r="AL16" s="101">
        <f>AF16:AF92*AK16:AK92</f>
        <v>0</v>
      </c>
      <c r="AM16" s="69"/>
      <c r="AN16" s="70"/>
      <c r="AO16" s="70"/>
      <c r="AP16" s="35">
        <f t="shared" si="3"/>
        <v>0</v>
      </c>
      <c r="AQ16" s="74"/>
      <c r="AR16" s="107"/>
      <c r="AS16" s="104">
        <f>AM16:AM92*AR16:AR92</f>
        <v>0</v>
      </c>
      <c r="AT16" s="104">
        <f>AN16:AN92*AS16:AS92</f>
        <v>0</v>
      </c>
      <c r="AU16" s="101">
        <f>AO16:AO92*AT16:AT92</f>
        <v>0</v>
      </c>
    </row>
    <row r="17" spans="1:47" s="33" customFormat="1" ht="13.5" thickBot="1">
      <c r="A17" s="111"/>
      <c r="B17" s="37">
        <v>7</v>
      </c>
      <c r="C17" s="71"/>
      <c r="D17" s="72"/>
      <c r="E17" s="72"/>
      <c r="F17" s="38">
        <f t="shared" si="4"/>
        <v>0</v>
      </c>
      <c r="G17" s="75"/>
      <c r="H17" s="108"/>
      <c r="I17" s="105">
        <f>C17:C92*H17:H92</f>
        <v>0</v>
      </c>
      <c r="J17" s="105">
        <f>D17:D92*I17:I92</f>
        <v>0</v>
      </c>
      <c r="K17" s="102">
        <f>E17:E92*J17:J92</f>
        <v>0</v>
      </c>
      <c r="L17" s="71"/>
      <c r="M17" s="72"/>
      <c r="N17" s="72"/>
      <c r="O17" s="38">
        <f t="shared" si="0"/>
        <v>0</v>
      </c>
      <c r="P17" s="75"/>
      <c r="Q17" s="108"/>
      <c r="R17" s="105">
        <f>L17:L92*Q17:Q92</f>
        <v>0</v>
      </c>
      <c r="S17" s="105">
        <f>M17:M92*R17:R92</f>
        <v>0</v>
      </c>
      <c r="T17" s="102">
        <f>N17:N92*S17:S92</f>
        <v>0</v>
      </c>
      <c r="U17" s="71"/>
      <c r="V17" s="72"/>
      <c r="W17" s="72"/>
      <c r="X17" s="38">
        <f t="shared" si="1"/>
        <v>0</v>
      </c>
      <c r="Y17" s="75"/>
      <c r="Z17" s="108"/>
      <c r="AA17" s="105">
        <f>U17:U92*Z17:Z92</f>
        <v>0</v>
      </c>
      <c r="AB17" s="105">
        <f>V17:V92*AA17:AA92</f>
        <v>0</v>
      </c>
      <c r="AC17" s="102">
        <f>W17:W92*AB17:AB92</f>
        <v>0</v>
      </c>
      <c r="AD17" s="71"/>
      <c r="AE17" s="72"/>
      <c r="AF17" s="72"/>
      <c r="AG17" s="38">
        <f t="shared" si="2"/>
        <v>0</v>
      </c>
      <c r="AH17" s="75"/>
      <c r="AI17" s="108"/>
      <c r="AJ17" s="105">
        <f>AD17:AD92*AI17:AI92</f>
        <v>0</v>
      </c>
      <c r="AK17" s="105">
        <f>AE17:AE92*AJ17:AJ92</f>
        <v>0</v>
      </c>
      <c r="AL17" s="102">
        <f>AF17:AF92*AK17:AK92</f>
        <v>0</v>
      </c>
      <c r="AM17" s="71"/>
      <c r="AN17" s="72"/>
      <c r="AO17" s="72"/>
      <c r="AP17" s="38">
        <f t="shared" si="3"/>
        <v>0</v>
      </c>
      <c r="AQ17" s="75"/>
      <c r="AR17" s="108"/>
      <c r="AS17" s="105">
        <f>AM17:AM92*AR17:AR92</f>
        <v>0</v>
      </c>
      <c r="AT17" s="105">
        <f>AN17:AN92*AS17:AS92</f>
        <v>0</v>
      </c>
      <c r="AU17" s="102">
        <f>AO17:AO92*AT17:AT92</f>
        <v>0</v>
      </c>
    </row>
    <row r="18" spans="1:47" s="33" customFormat="1" ht="12.75">
      <c r="A18" s="109">
        <v>10</v>
      </c>
      <c r="B18" s="31">
        <v>8</v>
      </c>
      <c r="C18" s="67"/>
      <c r="D18" s="68"/>
      <c r="E18" s="68"/>
      <c r="F18" s="32">
        <f t="shared" si="4"/>
        <v>0</v>
      </c>
      <c r="G18" s="76"/>
      <c r="H18" s="106"/>
      <c r="I18" s="103">
        <f>SUM(C18:C22)*H18</f>
        <v>0</v>
      </c>
      <c r="J18" s="103">
        <f>SUM(D18:D22)*H18</f>
        <v>0</v>
      </c>
      <c r="K18" s="100">
        <f>SUM(E18:E22)*H18</f>
        <v>0</v>
      </c>
      <c r="L18" s="67"/>
      <c r="M18" s="68"/>
      <c r="N18" s="68"/>
      <c r="O18" s="32">
        <f t="shared" si="0"/>
        <v>0</v>
      </c>
      <c r="P18" s="76"/>
      <c r="Q18" s="106"/>
      <c r="R18" s="103">
        <f>SUM(L18:L22)*Q18</f>
        <v>0</v>
      </c>
      <c r="S18" s="103">
        <f>SUM(M18:M22)*Q18</f>
        <v>0</v>
      </c>
      <c r="T18" s="100">
        <f>SUM(N18:N22)*Q18</f>
        <v>0</v>
      </c>
      <c r="U18" s="67"/>
      <c r="V18" s="68"/>
      <c r="W18" s="68"/>
      <c r="X18" s="32">
        <f t="shared" si="1"/>
        <v>0</v>
      </c>
      <c r="Y18" s="76"/>
      <c r="Z18" s="106"/>
      <c r="AA18" s="103">
        <f>SUM(U18:U22)*Z18</f>
        <v>0</v>
      </c>
      <c r="AB18" s="103">
        <f>SUM(V18:V22)*Z18</f>
        <v>0</v>
      </c>
      <c r="AC18" s="100">
        <f>SUM(W18:W22)*Z18</f>
        <v>0</v>
      </c>
      <c r="AD18" s="67"/>
      <c r="AE18" s="68"/>
      <c r="AF18" s="68"/>
      <c r="AG18" s="32">
        <f t="shared" si="2"/>
        <v>0</v>
      </c>
      <c r="AH18" s="76"/>
      <c r="AI18" s="106"/>
      <c r="AJ18" s="103">
        <f>SUM(AD18:AD22)*AI18</f>
        <v>0</v>
      </c>
      <c r="AK18" s="103">
        <f>SUM(AE18:AE22)*AI18</f>
        <v>0</v>
      </c>
      <c r="AL18" s="100">
        <f>SUM(AF18:AF22)*AI18</f>
        <v>0</v>
      </c>
      <c r="AM18" s="67"/>
      <c r="AN18" s="68"/>
      <c r="AO18" s="68"/>
      <c r="AP18" s="32">
        <f t="shared" si="3"/>
        <v>0</v>
      </c>
      <c r="AQ18" s="76"/>
      <c r="AR18" s="106"/>
      <c r="AS18" s="103">
        <f>SUM(AM18:AM22)*AR18</f>
        <v>0</v>
      </c>
      <c r="AT18" s="103">
        <f>SUM(AN18:AN22)*AR18</f>
        <v>0</v>
      </c>
      <c r="AU18" s="100">
        <f>SUM(AO18:AO22)*AR18</f>
        <v>0</v>
      </c>
    </row>
    <row r="19" spans="1:47" s="33" customFormat="1" ht="12.75">
      <c r="A19" s="110"/>
      <c r="B19" s="34">
        <v>9</v>
      </c>
      <c r="C19" s="69"/>
      <c r="D19" s="70"/>
      <c r="E19" s="70"/>
      <c r="F19" s="35">
        <f t="shared" si="4"/>
        <v>0</v>
      </c>
      <c r="G19" s="74"/>
      <c r="H19" s="107"/>
      <c r="I19" s="104">
        <f>H19*C19</f>
        <v>0</v>
      </c>
      <c r="J19" s="104">
        <f>I19*D19</f>
        <v>0</v>
      </c>
      <c r="K19" s="101">
        <f>J19*E19</f>
        <v>0</v>
      </c>
      <c r="L19" s="69"/>
      <c r="M19" s="70"/>
      <c r="N19" s="70"/>
      <c r="O19" s="35">
        <f t="shared" si="0"/>
        <v>0</v>
      </c>
      <c r="P19" s="74"/>
      <c r="Q19" s="107"/>
      <c r="R19" s="104">
        <f>Q19*L19</f>
        <v>0</v>
      </c>
      <c r="S19" s="104">
        <f>R19*M19</f>
        <v>0</v>
      </c>
      <c r="T19" s="101">
        <f>S19*N19</f>
        <v>0</v>
      </c>
      <c r="U19" s="69"/>
      <c r="V19" s="70"/>
      <c r="W19" s="70"/>
      <c r="X19" s="35">
        <f t="shared" si="1"/>
        <v>0</v>
      </c>
      <c r="Y19" s="74"/>
      <c r="Z19" s="107"/>
      <c r="AA19" s="104">
        <f>Z19*U19</f>
        <v>0</v>
      </c>
      <c r="AB19" s="104">
        <f>AA19*V19</f>
        <v>0</v>
      </c>
      <c r="AC19" s="101">
        <f>AB19*W19</f>
        <v>0</v>
      </c>
      <c r="AD19" s="69"/>
      <c r="AE19" s="70"/>
      <c r="AF19" s="70"/>
      <c r="AG19" s="35">
        <f t="shared" si="2"/>
        <v>0</v>
      </c>
      <c r="AH19" s="74"/>
      <c r="AI19" s="107"/>
      <c r="AJ19" s="104">
        <f>AI19*AD19</f>
        <v>0</v>
      </c>
      <c r="AK19" s="104">
        <f>AJ19*AE19</f>
        <v>0</v>
      </c>
      <c r="AL19" s="101">
        <f>AK19*AF19</f>
        <v>0</v>
      </c>
      <c r="AM19" s="69"/>
      <c r="AN19" s="70"/>
      <c r="AO19" s="70"/>
      <c r="AP19" s="35">
        <f t="shared" si="3"/>
        <v>0</v>
      </c>
      <c r="AQ19" s="74"/>
      <c r="AR19" s="107"/>
      <c r="AS19" s="104">
        <f>AR19*AM19</f>
        <v>0</v>
      </c>
      <c r="AT19" s="104">
        <f>AS19*AN19</f>
        <v>0</v>
      </c>
      <c r="AU19" s="101">
        <f>AT19*AO19</f>
        <v>0</v>
      </c>
    </row>
    <row r="20" spans="1:47" s="33" customFormat="1" ht="12.75">
      <c r="A20" s="110"/>
      <c r="B20" s="34">
        <v>10</v>
      </c>
      <c r="C20" s="69"/>
      <c r="D20" s="70"/>
      <c r="E20" s="70"/>
      <c r="F20" s="35">
        <f t="shared" si="4"/>
        <v>0</v>
      </c>
      <c r="G20" s="74"/>
      <c r="H20" s="107"/>
      <c r="I20" s="104">
        <f>C20:C134*H20:H134</f>
        <v>0</v>
      </c>
      <c r="J20" s="104">
        <f>D20:D134*I20:I134</f>
        <v>0</v>
      </c>
      <c r="K20" s="101">
        <f>E20:E134*J20:J134</f>
        <v>0</v>
      </c>
      <c r="L20" s="69"/>
      <c r="M20" s="70"/>
      <c r="N20" s="70"/>
      <c r="O20" s="35">
        <f t="shared" si="0"/>
        <v>0</v>
      </c>
      <c r="P20" s="74"/>
      <c r="Q20" s="107"/>
      <c r="R20" s="104">
        <f>L20:L134*Q20:Q134</f>
        <v>0</v>
      </c>
      <c r="S20" s="104">
        <f>M20:M134*R20:R134</f>
        <v>0</v>
      </c>
      <c r="T20" s="101">
        <f>N20:N134*S20:S134</f>
        <v>0</v>
      </c>
      <c r="U20" s="69"/>
      <c r="V20" s="70"/>
      <c r="W20" s="70"/>
      <c r="X20" s="35">
        <f t="shared" si="1"/>
        <v>0</v>
      </c>
      <c r="Y20" s="74"/>
      <c r="Z20" s="107"/>
      <c r="AA20" s="104">
        <f>U20:U134*Z20:Z134</f>
        <v>0</v>
      </c>
      <c r="AB20" s="104">
        <f>V20:V134*AA20:AA134</f>
        <v>0</v>
      </c>
      <c r="AC20" s="101">
        <f>W20:W134*AB20:AB134</f>
        <v>0</v>
      </c>
      <c r="AD20" s="69"/>
      <c r="AE20" s="70"/>
      <c r="AF20" s="70"/>
      <c r="AG20" s="35">
        <f t="shared" si="2"/>
        <v>0</v>
      </c>
      <c r="AH20" s="74"/>
      <c r="AI20" s="107"/>
      <c r="AJ20" s="104">
        <f>AD20:AD134*AI20:AI134</f>
        <v>0</v>
      </c>
      <c r="AK20" s="104">
        <f>AE20:AE134*AJ20:AJ134</f>
        <v>0</v>
      </c>
      <c r="AL20" s="101">
        <f>AF20:AF134*AK20:AK134</f>
        <v>0</v>
      </c>
      <c r="AM20" s="69"/>
      <c r="AN20" s="70"/>
      <c r="AO20" s="70"/>
      <c r="AP20" s="35">
        <f t="shared" si="3"/>
        <v>0</v>
      </c>
      <c r="AQ20" s="74"/>
      <c r="AR20" s="107"/>
      <c r="AS20" s="104">
        <f>AM20:AM134*AR20:AR134</f>
        <v>0</v>
      </c>
      <c r="AT20" s="104">
        <f>AN20:AN134*AS20:AS134</f>
        <v>0</v>
      </c>
      <c r="AU20" s="101">
        <f>AO20:AO134*AT20:AT134</f>
        <v>0</v>
      </c>
    </row>
    <row r="21" spans="1:47" s="33" customFormat="1" ht="12.75">
      <c r="A21" s="110"/>
      <c r="B21" s="34">
        <v>11</v>
      </c>
      <c r="C21" s="69"/>
      <c r="D21" s="70"/>
      <c r="E21" s="70"/>
      <c r="F21" s="35">
        <f t="shared" si="4"/>
        <v>0</v>
      </c>
      <c r="G21" s="74"/>
      <c r="H21" s="107"/>
      <c r="I21" s="104">
        <f>C21:C139*H21:H139</f>
        <v>0</v>
      </c>
      <c r="J21" s="104">
        <f>D21:D139*I21:I139</f>
        <v>0</v>
      </c>
      <c r="K21" s="101">
        <f>E21:E139*J21:J139</f>
        <v>0</v>
      </c>
      <c r="L21" s="69"/>
      <c r="M21" s="70"/>
      <c r="N21" s="70"/>
      <c r="O21" s="35">
        <f t="shared" si="0"/>
        <v>0</v>
      </c>
      <c r="P21" s="74"/>
      <c r="Q21" s="107"/>
      <c r="R21" s="104">
        <f>L21:L139*Q21:Q139</f>
        <v>0</v>
      </c>
      <c r="S21" s="104">
        <f>M21:M139*R21:R139</f>
        <v>0</v>
      </c>
      <c r="T21" s="101">
        <f>N21:N139*S21:S139</f>
        <v>0</v>
      </c>
      <c r="U21" s="69"/>
      <c r="V21" s="70"/>
      <c r="W21" s="70"/>
      <c r="X21" s="35">
        <f t="shared" si="1"/>
        <v>0</v>
      </c>
      <c r="Y21" s="74"/>
      <c r="Z21" s="107"/>
      <c r="AA21" s="104">
        <f>U21:U139*Z21:Z139</f>
        <v>0</v>
      </c>
      <c r="AB21" s="104">
        <f>V21:V139*AA21:AA139</f>
        <v>0</v>
      </c>
      <c r="AC21" s="101">
        <f>W21:W139*AB21:AB139</f>
        <v>0</v>
      </c>
      <c r="AD21" s="69"/>
      <c r="AE21" s="70"/>
      <c r="AF21" s="70"/>
      <c r="AG21" s="35">
        <f t="shared" si="2"/>
        <v>0</v>
      </c>
      <c r="AH21" s="74"/>
      <c r="AI21" s="107"/>
      <c r="AJ21" s="104">
        <f>AD21:AD139*AI21:AI139</f>
        <v>0</v>
      </c>
      <c r="AK21" s="104">
        <f>AE21:AE139*AJ21:AJ139</f>
        <v>0</v>
      </c>
      <c r="AL21" s="101">
        <f>AF21:AF139*AK21:AK139</f>
        <v>0</v>
      </c>
      <c r="AM21" s="69"/>
      <c r="AN21" s="70"/>
      <c r="AO21" s="70"/>
      <c r="AP21" s="35">
        <f t="shared" si="3"/>
        <v>0</v>
      </c>
      <c r="AQ21" s="74"/>
      <c r="AR21" s="107"/>
      <c r="AS21" s="104">
        <f>AM21:AM139*AR21:AR139</f>
        <v>0</v>
      </c>
      <c r="AT21" s="104">
        <f>AN21:AN139*AS21:AS139</f>
        <v>0</v>
      </c>
      <c r="AU21" s="101">
        <f>AO21:AO139*AT21:AT139</f>
        <v>0</v>
      </c>
    </row>
    <row r="22" spans="1:47" s="33" customFormat="1" ht="13.5" thickBot="1">
      <c r="A22" s="111"/>
      <c r="B22" s="39">
        <v>12</v>
      </c>
      <c r="C22" s="71"/>
      <c r="D22" s="72"/>
      <c r="E22" s="72"/>
      <c r="F22" s="38">
        <f t="shared" si="4"/>
        <v>0</v>
      </c>
      <c r="G22" s="75"/>
      <c r="H22" s="108"/>
      <c r="I22" s="105">
        <f>C22:C139*H22:H139</f>
        <v>0</v>
      </c>
      <c r="J22" s="105">
        <f>D22:D139*I22:I139</f>
        <v>0</v>
      </c>
      <c r="K22" s="102">
        <f>E22:E139*J22:J139</f>
        <v>0</v>
      </c>
      <c r="L22" s="71"/>
      <c r="M22" s="72"/>
      <c r="N22" s="72"/>
      <c r="O22" s="38">
        <f t="shared" si="0"/>
        <v>0</v>
      </c>
      <c r="P22" s="75"/>
      <c r="Q22" s="108"/>
      <c r="R22" s="105">
        <f>L22:L139*Q22:Q139</f>
        <v>0</v>
      </c>
      <c r="S22" s="105">
        <f>M22:M139*R22:R139</f>
        <v>0</v>
      </c>
      <c r="T22" s="102">
        <f>N22:N139*S22:S139</f>
        <v>0</v>
      </c>
      <c r="U22" s="71"/>
      <c r="V22" s="72"/>
      <c r="W22" s="72"/>
      <c r="X22" s="38">
        <f t="shared" si="1"/>
        <v>0</v>
      </c>
      <c r="Y22" s="75"/>
      <c r="Z22" s="108"/>
      <c r="AA22" s="105">
        <f>U22:U139*Z22:Z139</f>
        <v>0</v>
      </c>
      <c r="AB22" s="105">
        <f>V22:V139*AA22:AA139</f>
        <v>0</v>
      </c>
      <c r="AC22" s="102">
        <f>W22:W139*AB22:AB139</f>
        <v>0</v>
      </c>
      <c r="AD22" s="71"/>
      <c r="AE22" s="72"/>
      <c r="AF22" s="72"/>
      <c r="AG22" s="38">
        <f t="shared" si="2"/>
        <v>0</v>
      </c>
      <c r="AH22" s="75"/>
      <c r="AI22" s="108"/>
      <c r="AJ22" s="105">
        <f>AD22:AD139*AI22:AI139</f>
        <v>0</v>
      </c>
      <c r="AK22" s="105">
        <f>AE22:AE139*AJ22:AJ139</f>
        <v>0</v>
      </c>
      <c r="AL22" s="102">
        <f>AF22:AF139*AK22:AK139</f>
        <v>0</v>
      </c>
      <c r="AM22" s="71"/>
      <c r="AN22" s="72"/>
      <c r="AO22" s="72"/>
      <c r="AP22" s="38">
        <f t="shared" si="3"/>
        <v>0</v>
      </c>
      <c r="AQ22" s="75"/>
      <c r="AR22" s="108"/>
      <c r="AS22" s="105">
        <f>AM22:AM139*AR22:AR139</f>
        <v>0</v>
      </c>
      <c r="AT22" s="105">
        <f>AN22:AN139*AS22:AS139</f>
        <v>0</v>
      </c>
      <c r="AU22" s="102">
        <f>AO22:AO139*AT22:AT139</f>
        <v>0</v>
      </c>
    </row>
    <row r="23" spans="1:47" s="33" customFormat="1" ht="12.75">
      <c r="A23" s="109">
        <v>15</v>
      </c>
      <c r="B23" s="31">
        <v>13</v>
      </c>
      <c r="C23" s="67"/>
      <c r="D23" s="68"/>
      <c r="E23" s="68"/>
      <c r="F23" s="32">
        <f t="shared" si="4"/>
        <v>0</v>
      </c>
      <c r="G23" s="76"/>
      <c r="H23" s="106"/>
      <c r="I23" s="103">
        <f>SUM(C23:C27)*H23</f>
        <v>0</v>
      </c>
      <c r="J23" s="103">
        <f>SUM(D23:D27)*H23</f>
        <v>0</v>
      </c>
      <c r="K23" s="100">
        <f>SUM(E23:E27)*H23</f>
        <v>0</v>
      </c>
      <c r="L23" s="67"/>
      <c r="M23" s="68"/>
      <c r="N23" s="68"/>
      <c r="O23" s="32">
        <f t="shared" si="0"/>
        <v>0</v>
      </c>
      <c r="P23" s="76"/>
      <c r="Q23" s="106"/>
      <c r="R23" s="103">
        <f>SUM(L23:L27)*Q23</f>
        <v>0</v>
      </c>
      <c r="S23" s="103">
        <f>SUM(M23:M27)*Q23</f>
        <v>0</v>
      </c>
      <c r="T23" s="100">
        <f>SUM(N23:N27)*Q23</f>
        <v>0</v>
      </c>
      <c r="U23" s="67"/>
      <c r="V23" s="68"/>
      <c r="W23" s="68"/>
      <c r="X23" s="32">
        <f t="shared" si="1"/>
        <v>0</v>
      </c>
      <c r="Y23" s="76"/>
      <c r="Z23" s="106"/>
      <c r="AA23" s="103">
        <f>SUM(U23:U27)*Z23</f>
        <v>0</v>
      </c>
      <c r="AB23" s="103">
        <f>SUM(V23:V27)*Z23</f>
        <v>0</v>
      </c>
      <c r="AC23" s="100">
        <f>SUM(W23:W27)*Z23</f>
        <v>0</v>
      </c>
      <c r="AD23" s="67"/>
      <c r="AE23" s="68"/>
      <c r="AF23" s="68"/>
      <c r="AG23" s="32">
        <f t="shared" si="2"/>
        <v>0</v>
      </c>
      <c r="AH23" s="76"/>
      <c r="AI23" s="106"/>
      <c r="AJ23" s="103">
        <f>SUM(AD23:AD27)*AI23</f>
        <v>0</v>
      </c>
      <c r="AK23" s="103">
        <f>SUM(AE23:AE27)*AI23</f>
        <v>0</v>
      </c>
      <c r="AL23" s="100">
        <f>SUM(AF23:AF27)*AI23</f>
        <v>0</v>
      </c>
      <c r="AM23" s="67"/>
      <c r="AN23" s="68"/>
      <c r="AO23" s="68"/>
      <c r="AP23" s="32">
        <f t="shared" si="3"/>
        <v>0</v>
      </c>
      <c r="AQ23" s="76"/>
      <c r="AR23" s="106"/>
      <c r="AS23" s="103">
        <f>SUM(AM23:AM27)*AR23</f>
        <v>0</v>
      </c>
      <c r="AT23" s="103">
        <f>SUM(AN23:AN27)*AR23</f>
        <v>0</v>
      </c>
      <c r="AU23" s="100">
        <f>SUM(AO23:AO27)*AR23</f>
        <v>0</v>
      </c>
    </row>
    <row r="24" spans="1:47" s="33" customFormat="1" ht="12.75">
      <c r="A24" s="110"/>
      <c r="B24" s="34">
        <v>14</v>
      </c>
      <c r="C24" s="69"/>
      <c r="D24" s="70"/>
      <c r="E24" s="70"/>
      <c r="F24" s="35">
        <f t="shared" si="4"/>
        <v>0</v>
      </c>
      <c r="G24" s="74"/>
      <c r="H24" s="107"/>
      <c r="I24" s="104">
        <f>H24*C24</f>
        <v>0</v>
      </c>
      <c r="J24" s="104">
        <f>I24*D24</f>
        <v>0</v>
      </c>
      <c r="K24" s="101">
        <f>J24*E24</f>
        <v>0</v>
      </c>
      <c r="L24" s="69"/>
      <c r="M24" s="70"/>
      <c r="N24" s="70"/>
      <c r="O24" s="35">
        <f t="shared" si="0"/>
        <v>0</v>
      </c>
      <c r="P24" s="74"/>
      <c r="Q24" s="107"/>
      <c r="R24" s="104">
        <f>Q24*L24</f>
        <v>0</v>
      </c>
      <c r="S24" s="104">
        <f>R24*M24</f>
        <v>0</v>
      </c>
      <c r="T24" s="101">
        <f>S24*N24</f>
        <v>0</v>
      </c>
      <c r="U24" s="69"/>
      <c r="V24" s="70"/>
      <c r="W24" s="70"/>
      <c r="X24" s="35">
        <f t="shared" si="1"/>
        <v>0</v>
      </c>
      <c r="Y24" s="74"/>
      <c r="Z24" s="107"/>
      <c r="AA24" s="104">
        <f>Z24*U24</f>
        <v>0</v>
      </c>
      <c r="AB24" s="104">
        <f>AA24*V24</f>
        <v>0</v>
      </c>
      <c r="AC24" s="101">
        <f>AB24*W24</f>
        <v>0</v>
      </c>
      <c r="AD24" s="69"/>
      <c r="AE24" s="70"/>
      <c r="AF24" s="70"/>
      <c r="AG24" s="35">
        <f t="shared" si="2"/>
        <v>0</v>
      </c>
      <c r="AH24" s="74"/>
      <c r="AI24" s="107"/>
      <c r="AJ24" s="104">
        <f>AI24*AD24</f>
        <v>0</v>
      </c>
      <c r="AK24" s="104">
        <f>AJ24*AE24</f>
        <v>0</v>
      </c>
      <c r="AL24" s="101">
        <f>AK24*AF24</f>
        <v>0</v>
      </c>
      <c r="AM24" s="69"/>
      <c r="AN24" s="70"/>
      <c r="AO24" s="70"/>
      <c r="AP24" s="35">
        <f t="shared" si="3"/>
        <v>0</v>
      </c>
      <c r="AQ24" s="74"/>
      <c r="AR24" s="107"/>
      <c r="AS24" s="104">
        <f>AR24*AM24</f>
        <v>0</v>
      </c>
      <c r="AT24" s="104">
        <f>AS24*AN24</f>
        <v>0</v>
      </c>
      <c r="AU24" s="101">
        <f>AT24*AO24</f>
        <v>0</v>
      </c>
    </row>
    <row r="25" spans="1:47" s="33" customFormat="1" ht="12.75">
      <c r="A25" s="110"/>
      <c r="B25" s="34">
        <v>15</v>
      </c>
      <c r="C25" s="69"/>
      <c r="D25" s="70"/>
      <c r="E25" s="70"/>
      <c r="F25" s="35">
        <f t="shared" si="4"/>
        <v>0</v>
      </c>
      <c r="G25" s="74"/>
      <c r="H25" s="107"/>
      <c r="I25" s="104">
        <f>C25:C141*H25:H141</f>
        <v>0</v>
      </c>
      <c r="J25" s="104">
        <f>D25:D141*I25:I141</f>
        <v>0</v>
      </c>
      <c r="K25" s="101">
        <f>E25:E141*J25:J141</f>
        <v>0</v>
      </c>
      <c r="L25" s="69"/>
      <c r="M25" s="70"/>
      <c r="N25" s="70"/>
      <c r="O25" s="35">
        <f t="shared" si="0"/>
        <v>0</v>
      </c>
      <c r="P25" s="74"/>
      <c r="Q25" s="107"/>
      <c r="R25" s="104">
        <f>L25:L141*Q25:Q141</f>
        <v>0</v>
      </c>
      <c r="S25" s="104">
        <f>M25:M141*R25:R141</f>
        <v>0</v>
      </c>
      <c r="T25" s="101">
        <f>N25:N141*S25:S141</f>
        <v>0</v>
      </c>
      <c r="U25" s="69"/>
      <c r="V25" s="70"/>
      <c r="W25" s="70"/>
      <c r="X25" s="35">
        <f t="shared" si="1"/>
        <v>0</v>
      </c>
      <c r="Y25" s="74"/>
      <c r="Z25" s="107"/>
      <c r="AA25" s="104">
        <f>U25:U141*Z25:Z141</f>
        <v>0</v>
      </c>
      <c r="AB25" s="104">
        <f>V25:V141*AA25:AA141</f>
        <v>0</v>
      </c>
      <c r="AC25" s="101">
        <f>W25:W141*AB25:AB141</f>
        <v>0</v>
      </c>
      <c r="AD25" s="69"/>
      <c r="AE25" s="70"/>
      <c r="AF25" s="70"/>
      <c r="AG25" s="35">
        <f t="shared" si="2"/>
        <v>0</v>
      </c>
      <c r="AH25" s="74"/>
      <c r="AI25" s="107"/>
      <c r="AJ25" s="104">
        <f>AD25:AD141*AI25:AI141</f>
        <v>0</v>
      </c>
      <c r="AK25" s="104">
        <f>AE25:AE141*AJ25:AJ141</f>
        <v>0</v>
      </c>
      <c r="AL25" s="101">
        <f>AF25:AF141*AK25:AK141</f>
        <v>0</v>
      </c>
      <c r="AM25" s="69"/>
      <c r="AN25" s="70"/>
      <c r="AO25" s="70"/>
      <c r="AP25" s="35">
        <f t="shared" si="3"/>
        <v>0</v>
      </c>
      <c r="AQ25" s="74"/>
      <c r="AR25" s="107"/>
      <c r="AS25" s="104">
        <f>AM25:AM141*AR25:AR141</f>
        <v>0</v>
      </c>
      <c r="AT25" s="104">
        <f>AN25:AN141*AS25:AS141</f>
        <v>0</v>
      </c>
      <c r="AU25" s="101">
        <f>AO25:AO141*AT25:AT141</f>
        <v>0</v>
      </c>
    </row>
    <row r="26" spans="1:47" s="33" customFormat="1" ht="12.75">
      <c r="A26" s="110"/>
      <c r="B26" s="34">
        <v>16</v>
      </c>
      <c r="C26" s="69"/>
      <c r="D26" s="70"/>
      <c r="E26" s="70"/>
      <c r="F26" s="35">
        <f t="shared" si="4"/>
        <v>0</v>
      </c>
      <c r="G26" s="74"/>
      <c r="H26" s="107"/>
      <c r="I26" s="104">
        <f>C26:C141*H26:H141</f>
        <v>0</v>
      </c>
      <c r="J26" s="104">
        <f>D26:D141*I26:I141</f>
        <v>0</v>
      </c>
      <c r="K26" s="101">
        <f>E26:E141*J26:J141</f>
        <v>0</v>
      </c>
      <c r="L26" s="69"/>
      <c r="M26" s="70"/>
      <c r="N26" s="70"/>
      <c r="O26" s="35">
        <f t="shared" si="0"/>
        <v>0</v>
      </c>
      <c r="P26" s="74"/>
      <c r="Q26" s="107"/>
      <c r="R26" s="104">
        <f>L26:L141*Q26:Q141</f>
        <v>0</v>
      </c>
      <c r="S26" s="104">
        <f>M26:M141*R26:R141</f>
        <v>0</v>
      </c>
      <c r="T26" s="101">
        <f>N26:N141*S26:S141</f>
        <v>0</v>
      </c>
      <c r="U26" s="69"/>
      <c r="V26" s="70"/>
      <c r="W26" s="70"/>
      <c r="X26" s="35">
        <f t="shared" si="1"/>
        <v>0</v>
      </c>
      <c r="Y26" s="74"/>
      <c r="Z26" s="107"/>
      <c r="AA26" s="104">
        <f>U26:U141*Z26:Z141</f>
        <v>0</v>
      </c>
      <c r="AB26" s="104">
        <f>V26:V141*AA26:AA141</f>
        <v>0</v>
      </c>
      <c r="AC26" s="101">
        <f>W26:W141*AB26:AB141</f>
        <v>0</v>
      </c>
      <c r="AD26" s="69"/>
      <c r="AE26" s="70"/>
      <c r="AF26" s="70"/>
      <c r="AG26" s="35">
        <f t="shared" si="2"/>
        <v>0</v>
      </c>
      <c r="AH26" s="74"/>
      <c r="AI26" s="107"/>
      <c r="AJ26" s="104">
        <f>AD26:AD141*AI26:AI141</f>
        <v>0</v>
      </c>
      <c r="AK26" s="104">
        <f>AE26:AE141*AJ26:AJ141</f>
        <v>0</v>
      </c>
      <c r="AL26" s="101">
        <f>AF26:AF141*AK26:AK141</f>
        <v>0</v>
      </c>
      <c r="AM26" s="69"/>
      <c r="AN26" s="70"/>
      <c r="AO26" s="70"/>
      <c r="AP26" s="35">
        <f t="shared" si="3"/>
        <v>0</v>
      </c>
      <c r="AQ26" s="74"/>
      <c r="AR26" s="107"/>
      <c r="AS26" s="104">
        <f>AM26:AM141*AR26:AR141</f>
        <v>0</v>
      </c>
      <c r="AT26" s="104">
        <f>AN26:AN141*AS26:AS141</f>
        <v>0</v>
      </c>
      <c r="AU26" s="101">
        <f>AO26:AO141*AT26:AT141</f>
        <v>0</v>
      </c>
    </row>
    <row r="27" spans="1:47" s="33" customFormat="1" ht="13.5" thickBot="1">
      <c r="A27" s="111"/>
      <c r="B27" s="39">
        <v>17</v>
      </c>
      <c r="C27" s="71"/>
      <c r="D27" s="72"/>
      <c r="E27" s="72"/>
      <c r="F27" s="38">
        <f t="shared" si="4"/>
        <v>0</v>
      </c>
      <c r="G27" s="75"/>
      <c r="H27" s="108"/>
      <c r="I27" s="105">
        <f>C27:C141*H27:H141</f>
        <v>0</v>
      </c>
      <c r="J27" s="105">
        <f>D27:D141*I27:I141</f>
        <v>0</v>
      </c>
      <c r="K27" s="102">
        <f>E27:E141*J27:J141</f>
        <v>0</v>
      </c>
      <c r="L27" s="71"/>
      <c r="M27" s="72"/>
      <c r="N27" s="72"/>
      <c r="O27" s="38">
        <f t="shared" si="0"/>
        <v>0</v>
      </c>
      <c r="P27" s="75"/>
      <c r="Q27" s="108"/>
      <c r="R27" s="105">
        <f>L27:L141*Q27:Q141</f>
        <v>0</v>
      </c>
      <c r="S27" s="105">
        <f>M27:M141*R27:R141</f>
        <v>0</v>
      </c>
      <c r="T27" s="102">
        <f>N27:N141*S27:S141</f>
        <v>0</v>
      </c>
      <c r="U27" s="71"/>
      <c r="V27" s="72"/>
      <c r="W27" s="72"/>
      <c r="X27" s="38">
        <f t="shared" si="1"/>
        <v>0</v>
      </c>
      <c r="Y27" s="75"/>
      <c r="Z27" s="108"/>
      <c r="AA27" s="105">
        <f>U27:U141*Z27:Z141</f>
        <v>0</v>
      </c>
      <c r="AB27" s="105">
        <f>V27:V141*AA27:AA141</f>
        <v>0</v>
      </c>
      <c r="AC27" s="102">
        <f>W27:W141*AB27:AB141</f>
        <v>0</v>
      </c>
      <c r="AD27" s="71"/>
      <c r="AE27" s="72"/>
      <c r="AF27" s="72"/>
      <c r="AG27" s="38">
        <f t="shared" si="2"/>
        <v>0</v>
      </c>
      <c r="AH27" s="75"/>
      <c r="AI27" s="108"/>
      <c r="AJ27" s="105">
        <f>AD27:AD141*AI27:AI141</f>
        <v>0</v>
      </c>
      <c r="AK27" s="105">
        <f>AE27:AE141*AJ27:AJ141</f>
        <v>0</v>
      </c>
      <c r="AL27" s="102">
        <f>AF27:AF141*AK27:AK141</f>
        <v>0</v>
      </c>
      <c r="AM27" s="71"/>
      <c r="AN27" s="72"/>
      <c r="AO27" s="72"/>
      <c r="AP27" s="38">
        <f t="shared" si="3"/>
        <v>0</v>
      </c>
      <c r="AQ27" s="75"/>
      <c r="AR27" s="108"/>
      <c r="AS27" s="105">
        <f>AM27:AM141*AR27:AR141</f>
        <v>0</v>
      </c>
      <c r="AT27" s="105">
        <f>AN27:AN141*AS27:AS141</f>
        <v>0</v>
      </c>
      <c r="AU27" s="102">
        <f>AO27:AO141*AT27:AT141</f>
        <v>0</v>
      </c>
    </row>
    <row r="28" spans="1:47" s="33" customFormat="1" ht="12.75">
      <c r="A28" s="109">
        <v>20</v>
      </c>
      <c r="B28" s="31">
        <v>18</v>
      </c>
      <c r="C28" s="67"/>
      <c r="D28" s="68"/>
      <c r="E28" s="68"/>
      <c r="F28" s="32">
        <f t="shared" si="4"/>
        <v>0</v>
      </c>
      <c r="G28" s="76"/>
      <c r="H28" s="106"/>
      <c r="I28" s="103">
        <f>SUM(C28:C32)*H28</f>
        <v>0</v>
      </c>
      <c r="J28" s="103">
        <f>SUM(D28:D32)*H28</f>
        <v>0</v>
      </c>
      <c r="K28" s="100">
        <f>SUM(E28:E32)*H28</f>
        <v>0</v>
      </c>
      <c r="L28" s="67"/>
      <c r="M28" s="68"/>
      <c r="N28" s="68"/>
      <c r="O28" s="32">
        <f t="shared" si="0"/>
        <v>0</v>
      </c>
      <c r="P28" s="76"/>
      <c r="Q28" s="106"/>
      <c r="R28" s="103">
        <f>SUM(L28:L32)*Q28</f>
        <v>0</v>
      </c>
      <c r="S28" s="103">
        <f>SUM(M28:M32)*Q28</f>
        <v>0</v>
      </c>
      <c r="T28" s="100">
        <f>SUM(N28:N32)*Q28</f>
        <v>0</v>
      </c>
      <c r="U28" s="67"/>
      <c r="V28" s="68"/>
      <c r="W28" s="68"/>
      <c r="X28" s="32">
        <f t="shared" si="1"/>
        <v>0</v>
      </c>
      <c r="Y28" s="76"/>
      <c r="Z28" s="106"/>
      <c r="AA28" s="103">
        <f>SUM(U28:U32)*Z28</f>
        <v>0</v>
      </c>
      <c r="AB28" s="103">
        <f>SUM(V28:V32)*Z28</f>
        <v>0</v>
      </c>
      <c r="AC28" s="100">
        <f>SUM(W28:W32)*Z28</f>
        <v>0</v>
      </c>
      <c r="AD28" s="67"/>
      <c r="AE28" s="68"/>
      <c r="AF28" s="68"/>
      <c r="AG28" s="32">
        <f t="shared" si="2"/>
        <v>0</v>
      </c>
      <c r="AH28" s="76"/>
      <c r="AI28" s="106"/>
      <c r="AJ28" s="103">
        <f>SUM(AD28:AD32)*AI28</f>
        <v>0</v>
      </c>
      <c r="AK28" s="103">
        <f>SUM(AE28:AE32)*AI28</f>
        <v>0</v>
      </c>
      <c r="AL28" s="100">
        <f>SUM(AF28:AF32)*AI28</f>
        <v>0</v>
      </c>
      <c r="AM28" s="67"/>
      <c r="AN28" s="68"/>
      <c r="AO28" s="68"/>
      <c r="AP28" s="32">
        <f t="shared" si="3"/>
        <v>0</v>
      </c>
      <c r="AQ28" s="76"/>
      <c r="AR28" s="106"/>
      <c r="AS28" s="103">
        <f>SUM(AM28:AM32)*AR28</f>
        <v>0</v>
      </c>
      <c r="AT28" s="103">
        <f>SUM(AN28:AN32)*AR28</f>
        <v>0</v>
      </c>
      <c r="AU28" s="100">
        <f>SUM(AO28:AO32)*AR28</f>
        <v>0</v>
      </c>
    </row>
    <row r="29" spans="1:47" s="33" customFormat="1" ht="12.75">
      <c r="A29" s="110"/>
      <c r="B29" s="34">
        <v>19</v>
      </c>
      <c r="C29" s="69"/>
      <c r="D29" s="70"/>
      <c r="E29" s="70"/>
      <c r="F29" s="35">
        <f t="shared" si="4"/>
        <v>0</v>
      </c>
      <c r="G29" s="74"/>
      <c r="H29" s="107"/>
      <c r="I29" s="104">
        <f>H29*C29</f>
        <v>0</v>
      </c>
      <c r="J29" s="104">
        <f>I29*D29</f>
        <v>0</v>
      </c>
      <c r="K29" s="101">
        <f>J29*E29</f>
        <v>0</v>
      </c>
      <c r="L29" s="69"/>
      <c r="M29" s="70"/>
      <c r="N29" s="70"/>
      <c r="O29" s="35">
        <f t="shared" si="0"/>
        <v>0</v>
      </c>
      <c r="P29" s="74"/>
      <c r="Q29" s="107"/>
      <c r="R29" s="104">
        <f>Q29*L29</f>
        <v>0</v>
      </c>
      <c r="S29" s="104">
        <f>R29*M29</f>
        <v>0</v>
      </c>
      <c r="T29" s="101">
        <f>S29*N29</f>
        <v>0</v>
      </c>
      <c r="U29" s="69"/>
      <c r="V29" s="70"/>
      <c r="W29" s="70"/>
      <c r="X29" s="35">
        <f t="shared" si="1"/>
        <v>0</v>
      </c>
      <c r="Y29" s="74"/>
      <c r="Z29" s="107"/>
      <c r="AA29" s="104">
        <f>Z29*U29</f>
        <v>0</v>
      </c>
      <c r="AB29" s="104">
        <f>AA29*V29</f>
        <v>0</v>
      </c>
      <c r="AC29" s="101">
        <f>AB29*W29</f>
        <v>0</v>
      </c>
      <c r="AD29" s="69"/>
      <c r="AE29" s="70"/>
      <c r="AF29" s="70"/>
      <c r="AG29" s="35">
        <f t="shared" si="2"/>
        <v>0</v>
      </c>
      <c r="AH29" s="74"/>
      <c r="AI29" s="107"/>
      <c r="AJ29" s="104">
        <f>AI29*AD29</f>
        <v>0</v>
      </c>
      <c r="AK29" s="104">
        <f>AJ29*AE29</f>
        <v>0</v>
      </c>
      <c r="AL29" s="101">
        <f>AK29*AF29</f>
        <v>0</v>
      </c>
      <c r="AM29" s="69"/>
      <c r="AN29" s="70"/>
      <c r="AO29" s="70"/>
      <c r="AP29" s="35">
        <f t="shared" si="3"/>
        <v>0</v>
      </c>
      <c r="AQ29" s="74"/>
      <c r="AR29" s="107"/>
      <c r="AS29" s="104">
        <f>AR29*AM29</f>
        <v>0</v>
      </c>
      <c r="AT29" s="104">
        <f>AS29*AN29</f>
        <v>0</v>
      </c>
      <c r="AU29" s="101">
        <f>AT29*AO29</f>
        <v>0</v>
      </c>
    </row>
    <row r="30" spans="1:47" s="33" customFormat="1" ht="12.75">
      <c r="A30" s="110"/>
      <c r="B30" s="34">
        <v>20</v>
      </c>
      <c r="C30" s="69"/>
      <c r="D30" s="70"/>
      <c r="E30" s="70"/>
      <c r="F30" s="35">
        <f t="shared" si="4"/>
        <v>0</v>
      </c>
      <c r="G30" s="74"/>
      <c r="H30" s="107"/>
      <c r="I30" s="104">
        <f>C30:C141*H30:H141</f>
        <v>0</v>
      </c>
      <c r="J30" s="104">
        <f>D30:D141*I30:I141</f>
        <v>0</v>
      </c>
      <c r="K30" s="101">
        <f>E30:E141*J30:J141</f>
        <v>0</v>
      </c>
      <c r="L30" s="69"/>
      <c r="M30" s="70"/>
      <c r="N30" s="70"/>
      <c r="O30" s="35">
        <f t="shared" si="0"/>
        <v>0</v>
      </c>
      <c r="P30" s="74"/>
      <c r="Q30" s="107"/>
      <c r="R30" s="104">
        <f>L30:L141*Q30:Q141</f>
        <v>0</v>
      </c>
      <c r="S30" s="104">
        <f>M30:M141*R30:R141</f>
        <v>0</v>
      </c>
      <c r="T30" s="101">
        <f>N30:N141*S30:S141</f>
        <v>0</v>
      </c>
      <c r="U30" s="69"/>
      <c r="V30" s="70"/>
      <c r="W30" s="70"/>
      <c r="X30" s="35">
        <f t="shared" si="1"/>
        <v>0</v>
      </c>
      <c r="Y30" s="74"/>
      <c r="Z30" s="107"/>
      <c r="AA30" s="104">
        <f>U30:U141*Z30:Z141</f>
        <v>0</v>
      </c>
      <c r="AB30" s="104">
        <f>V30:V141*AA30:AA141</f>
        <v>0</v>
      </c>
      <c r="AC30" s="101">
        <f>W30:W141*AB30:AB141</f>
        <v>0</v>
      </c>
      <c r="AD30" s="69"/>
      <c r="AE30" s="70"/>
      <c r="AF30" s="70"/>
      <c r="AG30" s="35">
        <f t="shared" si="2"/>
        <v>0</v>
      </c>
      <c r="AH30" s="74"/>
      <c r="AI30" s="107"/>
      <c r="AJ30" s="104">
        <f>AD30:AD141*AI30:AI141</f>
        <v>0</v>
      </c>
      <c r="AK30" s="104">
        <f>AE30:AE141*AJ30:AJ141</f>
        <v>0</v>
      </c>
      <c r="AL30" s="101">
        <f>AF30:AF141*AK30:AK141</f>
        <v>0</v>
      </c>
      <c r="AM30" s="69"/>
      <c r="AN30" s="70"/>
      <c r="AO30" s="70"/>
      <c r="AP30" s="35">
        <f t="shared" si="3"/>
        <v>0</v>
      </c>
      <c r="AQ30" s="74"/>
      <c r="AR30" s="107"/>
      <c r="AS30" s="104">
        <f>AM30:AM141*AR30:AR141</f>
        <v>0</v>
      </c>
      <c r="AT30" s="104">
        <f>AN30:AN141*AS30:AS141</f>
        <v>0</v>
      </c>
      <c r="AU30" s="101">
        <f>AO30:AO141*AT30:AT141</f>
        <v>0</v>
      </c>
    </row>
    <row r="31" spans="1:47" s="33" customFormat="1" ht="12.75">
      <c r="A31" s="110"/>
      <c r="B31" s="34">
        <v>21</v>
      </c>
      <c r="C31" s="69"/>
      <c r="D31" s="70"/>
      <c r="E31" s="70"/>
      <c r="F31" s="35">
        <f t="shared" si="4"/>
        <v>0</v>
      </c>
      <c r="G31" s="74"/>
      <c r="H31" s="107"/>
      <c r="I31" s="104">
        <f>C31:C141*H31:H141</f>
        <v>0</v>
      </c>
      <c r="J31" s="104">
        <f>D31:D141*I31:I141</f>
        <v>0</v>
      </c>
      <c r="K31" s="101">
        <f>E31:E141*J31:J141</f>
        <v>0</v>
      </c>
      <c r="L31" s="69"/>
      <c r="M31" s="70"/>
      <c r="N31" s="70"/>
      <c r="O31" s="35">
        <f t="shared" si="0"/>
        <v>0</v>
      </c>
      <c r="P31" s="74"/>
      <c r="Q31" s="107"/>
      <c r="R31" s="104">
        <f>L31:L141*Q31:Q141</f>
        <v>0</v>
      </c>
      <c r="S31" s="104">
        <f>M31:M141*R31:R141</f>
        <v>0</v>
      </c>
      <c r="T31" s="101">
        <f>N31:N141*S31:S141</f>
        <v>0</v>
      </c>
      <c r="U31" s="69"/>
      <c r="V31" s="70"/>
      <c r="W31" s="70"/>
      <c r="X31" s="35">
        <f t="shared" si="1"/>
        <v>0</v>
      </c>
      <c r="Y31" s="74"/>
      <c r="Z31" s="107"/>
      <c r="AA31" s="104">
        <f>U31:U141*Z31:Z141</f>
        <v>0</v>
      </c>
      <c r="AB31" s="104">
        <f>V31:V141*AA31:AA141</f>
        <v>0</v>
      </c>
      <c r="AC31" s="101">
        <f>W31:W141*AB31:AB141</f>
        <v>0</v>
      </c>
      <c r="AD31" s="69"/>
      <c r="AE31" s="70"/>
      <c r="AF31" s="70"/>
      <c r="AG31" s="35">
        <f t="shared" si="2"/>
        <v>0</v>
      </c>
      <c r="AH31" s="74"/>
      <c r="AI31" s="107"/>
      <c r="AJ31" s="104">
        <f>AD31:AD141*AI31:AI141</f>
        <v>0</v>
      </c>
      <c r="AK31" s="104">
        <f>AE31:AE141*AJ31:AJ141</f>
        <v>0</v>
      </c>
      <c r="AL31" s="101">
        <f>AF31:AF141*AK31:AK141</f>
        <v>0</v>
      </c>
      <c r="AM31" s="69"/>
      <c r="AN31" s="70"/>
      <c r="AO31" s="70"/>
      <c r="AP31" s="35">
        <f t="shared" si="3"/>
        <v>0</v>
      </c>
      <c r="AQ31" s="74"/>
      <c r="AR31" s="107"/>
      <c r="AS31" s="104">
        <f>AM31:AM141*AR31:AR141</f>
        <v>0</v>
      </c>
      <c r="AT31" s="104">
        <f>AN31:AN141*AS31:AS141</f>
        <v>0</v>
      </c>
      <c r="AU31" s="101">
        <f>AO31:AO141*AT31:AT141</f>
        <v>0</v>
      </c>
    </row>
    <row r="32" spans="1:47" s="33" customFormat="1" ht="13.5" thickBot="1">
      <c r="A32" s="111"/>
      <c r="B32" s="39">
        <v>22</v>
      </c>
      <c r="C32" s="71"/>
      <c r="D32" s="72"/>
      <c r="E32" s="72"/>
      <c r="F32" s="38">
        <f t="shared" si="4"/>
        <v>0</v>
      </c>
      <c r="G32" s="75"/>
      <c r="H32" s="108"/>
      <c r="I32" s="105">
        <f>C32:C141*H32:H141</f>
        <v>0</v>
      </c>
      <c r="J32" s="105">
        <f>D32:D141*I32:I141</f>
        <v>0</v>
      </c>
      <c r="K32" s="102">
        <f>E32:E141*J32:J141</f>
        <v>0</v>
      </c>
      <c r="L32" s="71"/>
      <c r="M32" s="72"/>
      <c r="N32" s="72"/>
      <c r="O32" s="38">
        <f t="shared" si="0"/>
        <v>0</v>
      </c>
      <c r="P32" s="75"/>
      <c r="Q32" s="108"/>
      <c r="R32" s="105">
        <f>L32:L141*Q32:Q141</f>
        <v>0</v>
      </c>
      <c r="S32" s="105">
        <f>M32:M141*R32:R141</f>
        <v>0</v>
      </c>
      <c r="T32" s="102">
        <f>N32:N141*S32:S141</f>
        <v>0</v>
      </c>
      <c r="U32" s="71"/>
      <c r="V32" s="72"/>
      <c r="W32" s="72"/>
      <c r="X32" s="38">
        <f t="shared" si="1"/>
        <v>0</v>
      </c>
      <c r="Y32" s="75"/>
      <c r="Z32" s="108"/>
      <c r="AA32" s="105">
        <f>U32:U141*Z32:Z141</f>
        <v>0</v>
      </c>
      <c r="AB32" s="105">
        <f>V32:V141*AA32:AA141</f>
        <v>0</v>
      </c>
      <c r="AC32" s="102">
        <f>W32:W141*AB32:AB141</f>
        <v>0</v>
      </c>
      <c r="AD32" s="71"/>
      <c r="AE32" s="72"/>
      <c r="AF32" s="72"/>
      <c r="AG32" s="38">
        <f t="shared" si="2"/>
        <v>0</v>
      </c>
      <c r="AH32" s="75"/>
      <c r="AI32" s="108"/>
      <c r="AJ32" s="105">
        <f>AD32:AD141*AI32:AI141</f>
        <v>0</v>
      </c>
      <c r="AK32" s="105">
        <f>AE32:AE141*AJ32:AJ141</f>
        <v>0</v>
      </c>
      <c r="AL32" s="102">
        <f>AF32:AF141*AK32:AK141</f>
        <v>0</v>
      </c>
      <c r="AM32" s="71"/>
      <c r="AN32" s="72"/>
      <c r="AO32" s="72"/>
      <c r="AP32" s="38">
        <f t="shared" si="3"/>
        <v>0</v>
      </c>
      <c r="AQ32" s="75"/>
      <c r="AR32" s="108"/>
      <c r="AS32" s="105">
        <f>AM32:AM141*AR32:AR141</f>
        <v>0</v>
      </c>
      <c r="AT32" s="105">
        <f>AN32:AN141*AS32:AS141</f>
        <v>0</v>
      </c>
      <c r="AU32" s="102">
        <f>AO32:AO141*AT32:AT141</f>
        <v>0</v>
      </c>
    </row>
    <row r="33" spans="1:47" s="33" customFormat="1" ht="12.75">
      <c r="A33" s="109">
        <v>25</v>
      </c>
      <c r="B33" s="31">
        <v>23</v>
      </c>
      <c r="C33" s="67"/>
      <c r="D33" s="68"/>
      <c r="E33" s="68"/>
      <c r="F33" s="32">
        <f t="shared" si="4"/>
        <v>0</v>
      </c>
      <c r="G33" s="76"/>
      <c r="H33" s="106"/>
      <c r="I33" s="103">
        <f>SUM(C33:C37)*H33</f>
        <v>0</v>
      </c>
      <c r="J33" s="103">
        <f>SUM(D33:D37)*H33</f>
        <v>0</v>
      </c>
      <c r="K33" s="100">
        <f>SUM(E33:E37)*H33</f>
        <v>0</v>
      </c>
      <c r="L33" s="67"/>
      <c r="M33" s="68"/>
      <c r="N33" s="68"/>
      <c r="O33" s="32">
        <f t="shared" si="0"/>
        <v>0</v>
      </c>
      <c r="P33" s="76"/>
      <c r="Q33" s="106"/>
      <c r="R33" s="103">
        <f>SUM(L33:L37)*Q33</f>
        <v>0</v>
      </c>
      <c r="S33" s="103">
        <f>SUM(M33:M37)*Q33</f>
        <v>0</v>
      </c>
      <c r="T33" s="100">
        <f>SUM(N33:N37)*Q33</f>
        <v>0</v>
      </c>
      <c r="U33" s="67"/>
      <c r="V33" s="68"/>
      <c r="W33" s="68"/>
      <c r="X33" s="32">
        <f t="shared" si="1"/>
        <v>0</v>
      </c>
      <c r="Y33" s="76"/>
      <c r="Z33" s="106"/>
      <c r="AA33" s="103">
        <f>SUM(U33:U37)*Z33</f>
        <v>0</v>
      </c>
      <c r="AB33" s="103">
        <f>SUM(V33:V37)*Z33</f>
        <v>0</v>
      </c>
      <c r="AC33" s="100">
        <f>SUM(W33:W37)*Z33</f>
        <v>0</v>
      </c>
      <c r="AD33" s="67"/>
      <c r="AE33" s="68"/>
      <c r="AF33" s="68"/>
      <c r="AG33" s="32">
        <f t="shared" si="2"/>
        <v>0</v>
      </c>
      <c r="AH33" s="76"/>
      <c r="AI33" s="106"/>
      <c r="AJ33" s="103">
        <f>SUM(AD33:AD37)*AI33</f>
        <v>0</v>
      </c>
      <c r="AK33" s="103">
        <f>SUM(AE33:AE37)*AI33</f>
        <v>0</v>
      </c>
      <c r="AL33" s="100">
        <f>SUM(AF33:AF37)*AI33</f>
        <v>0</v>
      </c>
      <c r="AM33" s="67"/>
      <c r="AN33" s="68"/>
      <c r="AO33" s="68"/>
      <c r="AP33" s="32">
        <f t="shared" si="3"/>
        <v>0</v>
      </c>
      <c r="AQ33" s="76"/>
      <c r="AR33" s="106"/>
      <c r="AS33" s="103">
        <f>SUM(AM33:AM37)*AR33</f>
        <v>0</v>
      </c>
      <c r="AT33" s="103">
        <f>SUM(AN33:AN37)*AR33</f>
        <v>0</v>
      </c>
      <c r="AU33" s="100">
        <f>SUM(AO33:AO37)*AR33</f>
        <v>0</v>
      </c>
    </row>
    <row r="34" spans="1:47" s="33" customFormat="1" ht="12.75">
      <c r="A34" s="110"/>
      <c r="B34" s="34">
        <v>24</v>
      </c>
      <c r="C34" s="69"/>
      <c r="D34" s="70"/>
      <c r="E34" s="70"/>
      <c r="F34" s="35">
        <f t="shared" si="4"/>
        <v>0</v>
      </c>
      <c r="G34" s="74"/>
      <c r="H34" s="107"/>
      <c r="I34" s="104">
        <f>H34*C34</f>
        <v>0</v>
      </c>
      <c r="J34" s="104">
        <f>I34*D34</f>
        <v>0</v>
      </c>
      <c r="K34" s="101">
        <f>J34*E34</f>
        <v>0</v>
      </c>
      <c r="L34" s="69"/>
      <c r="M34" s="70"/>
      <c r="N34" s="70"/>
      <c r="O34" s="35">
        <f t="shared" si="0"/>
        <v>0</v>
      </c>
      <c r="P34" s="74"/>
      <c r="Q34" s="107"/>
      <c r="R34" s="104">
        <f>Q34*L34</f>
        <v>0</v>
      </c>
      <c r="S34" s="104">
        <f>R34*M34</f>
        <v>0</v>
      </c>
      <c r="T34" s="101">
        <f>S34*N34</f>
        <v>0</v>
      </c>
      <c r="U34" s="69"/>
      <c r="V34" s="70"/>
      <c r="W34" s="70"/>
      <c r="X34" s="35">
        <f t="shared" si="1"/>
        <v>0</v>
      </c>
      <c r="Y34" s="74"/>
      <c r="Z34" s="107"/>
      <c r="AA34" s="104">
        <f>Z34*U34</f>
        <v>0</v>
      </c>
      <c r="AB34" s="104">
        <f>AA34*V34</f>
        <v>0</v>
      </c>
      <c r="AC34" s="101">
        <f>AB34*W34</f>
        <v>0</v>
      </c>
      <c r="AD34" s="69"/>
      <c r="AE34" s="70"/>
      <c r="AF34" s="70"/>
      <c r="AG34" s="35">
        <f t="shared" si="2"/>
        <v>0</v>
      </c>
      <c r="AH34" s="74"/>
      <c r="AI34" s="107"/>
      <c r="AJ34" s="104">
        <f>AI34*AD34</f>
        <v>0</v>
      </c>
      <c r="AK34" s="104">
        <f>AJ34*AE34</f>
        <v>0</v>
      </c>
      <c r="AL34" s="101">
        <f>AK34*AF34</f>
        <v>0</v>
      </c>
      <c r="AM34" s="69"/>
      <c r="AN34" s="70"/>
      <c r="AO34" s="70"/>
      <c r="AP34" s="35">
        <f t="shared" si="3"/>
        <v>0</v>
      </c>
      <c r="AQ34" s="74"/>
      <c r="AR34" s="107"/>
      <c r="AS34" s="104">
        <f>AR34*AM34</f>
        <v>0</v>
      </c>
      <c r="AT34" s="104">
        <f>AS34*AN34</f>
        <v>0</v>
      </c>
      <c r="AU34" s="101">
        <f>AT34*AO34</f>
        <v>0</v>
      </c>
    </row>
    <row r="35" spans="1:47" s="33" customFormat="1" ht="12.75">
      <c r="A35" s="110"/>
      <c r="B35" s="34">
        <v>25</v>
      </c>
      <c r="C35" s="69"/>
      <c r="D35" s="70"/>
      <c r="E35" s="70"/>
      <c r="F35" s="35">
        <f t="shared" si="4"/>
        <v>0</v>
      </c>
      <c r="G35" s="74"/>
      <c r="H35" s="107"/>
      <c r="I35" s="104">
        <f>C35:C141*H35:H141</f>
        <v>0</v>
      </c>
      <c r="J35" s="104">
        <f>D35:D141*I35:I141</f>
        <v>0</v>
      </c>
      <c r="K35" s="101">
        <f>E35:E141*J35:J141</f>
        <v>0</v>
      </c>
      <c r="L35" s="69"/>
      <c r="M35" s="70"/>
      <c r="N35" s="70"/>
      <c r="O35" s="35">
        <f t="shared" si="0"/>
        <v>0</v>
      </c>
      <c r="P35" s="74"/>
      <c r="Q35" s="107"/>
      <c r="R35" s="104">
        <f>L35:L141*Q35:Q141</f>
        <v>0</v>
      </c>
      <c r="S35" s="104">
        <f>M35:M141*R35:R141</f>
        <v>0</v>
      </c>
      <c r="T35" s="101">
        <f>N35:N141*S35:S141</f>
        <v>0</v>
      </c>
      <c r="U35" s="69"/>
      <c r="V35" s="70"/>
      <c r="W35" s="70"/>
      <c r="X35" s="35">
        <f t="shared" si="1"/>
        <v>0</v>
      </c>
      <c r="Y35" s="74"/>
      <c r="Z35" s="107"/>
      <c r="AA35" s="104">
        <f>U35:U141*Z35:Z141</f>
        <v>0</v>
      </c>
      <c r="AB35" s="104">
        <f>V35:V141*AA35:AA141</f>
        <v>0</v>
      </c>
      <c r="AC35" s="101">
        <f>W35:W141*AB35:AB141</f>
        <v>0</v>
      </c>
      <c r="AD35" s="69"/>
      <c r="AE35" s="70"/>
      <c r="AF35" s="70"/>
      <c r="AG35" s="35">
        <f t="shared" si="2"/>
        <v>0</v>
      </c>
      <c r="AH35" s="74"/>
      <c r="AI35" s="107"/>
      <c r="AJ35" s="104">
        <f>AD35:AD141*AI35:AI141</f>
        <v>0</v>
      </c>
      <c r="AK35" s="104">
        <f>AE35:AE141*AJ35:AJ141</f>
        <v>0</v>
      </c>
      <c r="AL35" s="101">
        <f>AF35:AF141*AK35:AK141</f>
        <v>0</v>
      </c>
      <c r="AM35" s="69"/>
      <c r="AN35" s="70"/>
      <c r="AO35" s="70"/>
      <c r="AP35" s="35">
        <f t="shared" si="3"/>
        <v>0</v>
      </c>
      <c r="AQ35" s="74"/>
      <c r="AR35" s="107"/>
      <c r="AS35" s="104">
        <f>AM35:AM141*AR35:AR141</f>
        <v>0</v>
      </c>
      <c r="AT35" s="104">
        <f>AN35:AN141*AS35:AS141</f>
        <v>0</v>
      </c>
      <c r="AU35" s="101">
        <f>AO35:AO141*AT35:AT141</f>
        <v>0</v>
      </c>
    </row>
    <row r="36" spans="1:47" s="33" customFormat="1" ht="12.75">
      <c r="A36" s="110"/>
      <c r="B36" s="34">
        <v>26</v>
      </c>
      <c r="C36" s="69"/>
      <c r="D36" s="70"/>
      <c r="E36" s="70"/>
      <c r="F36" s="35">
        <f t="shared" si="4"/>
        <v>0</v>
      </c>
      <c r="G36" s="74"/>
      <c r="H36" s="107"/>
      <c r="I36" s="104">
        <f>C36:C141*H36:H141</f>
        <v>0</v>
      </c>
      <c r="J36" s="104">
        <f>D36:D141*I36:I141</f>
        <v>0</v>
      </c>
      <c r="K36" s="101">
        <f>E36:E141*J36:J141</f>
        <v>0</v>
      </c>
      <c r="L36" s="69"/>
      <c r="M36" s="70"/>
      <c r="N36" s="70"/>
      <c r="O36" s="35">
        <f t="shared" si="0"/>
        <v>0</v>
      </c>
      <c r="P36" s="74"/>
      <c r="Q36" s="107"/>
      <c r="R36" s="104">
        <f>L36:L141*Q36:Q141</f>
        <v>0</v>
      </c>
      <c r="S36" s="104">
        <f>M36:M141*R36:R141</f>
        <v>0</v>
      </c>
      <c r="T36" s="101">
        <f>N36:N141*S36:S141</f>
        <v>0</v>
      </c>
      <c r="U36" s="69"/>
      <c r="V36" s="70"/>
      <c r="W36" s="70"/>
      <c r="X36" s="35">
        <f t="shared" si="1"/>
        <v>0</v>
      </c>
      <c r="Y36" s="74"/>
      <c r="Z36" s="107"/>
      <c r="AA36" s="104">
        <f>U36:U141*Z36:Z141</f>
        <v>0</v>
      </c>
      <c r="AB36" s="104">
        <f>V36:V141*AA36:AA141</f>
        <v>0</v>
      </c>
      <c r="AC36" s="101">
        <f>W36:W141*AB36:AB141</f>
        <v>0</v>
      </c>
      <c r="AD36" s="69"/>
      <c r="AE36" s="70"/>
      <c r="AF36" s="70"/>
      <c r="AG36" s="35">
        <f t="shared" si="2"/>
        <v>0</v>
      </c>
      <c r="AH36" s="74"/>
      <c r="AI36" s="107"/>
      <c r="AJ36" s="104">
        <f>AD36:AD141*AI36:AI141</f>
        <v>0</v>
      </c>
      <c r="AK36" s="104">
        <f>AE36:AE141*AJ36:AJ141</f>
        <v>0</v>
      </c>
      <c r="AL36" s="101">
        <f>AF36:AF141*AK36:AK141</f>
        <v>0</v>
      </c>
      <c r="AM36" s="69"/>
      <c r="AN36" s="70"/>
      <c r="AO36" s="70"/>
      <c r="AP36" s="35">
        <f t="shared" si="3"/>
        <v>0</v>
      </c>
      <c r="AQ36" s="74"/>
      <c r="AR36" s="107"/>
      <c r="AS36" s="104">
        <f>AM36:AM141*AR36:AR141</f>
        <v>0</v>
      </c>
      <c r="AT36" s="104">
        <f>AN36:AN141*AS36:AS141</f>
        <v>0</v>
      </c>
      <c r="AU36" s="101">
        <f>AO36:AO141*AT36:AT141</f>
        <v>0</v>
      </c>
    </row>
    <row r="37" spans="1:47" s="33" customFormat="1" ht="13.5" thickBot="1">
      <c r="A37" s="111"/>
      <c r="B37" s="39">
        <v>27</v>
      </c>
      <c r="C37" s="71"/>
      <c r="D37" s="72"/>
      <c r="E37" s="72"/>
      <c r="F37" s="38">
        <f t="shared" si="4"/>
        <v>0</v>
      </c>
      <c r="G37" s="75"/>
      <c r="H37" s="108"/>
      <c r="I37" s="105">
        <f>C37:C141*H37:H141</f>
        <v>0</v>
      </c>
      <c r="J37" s="105">
        <f>D37:D141*I37:I141</f>
        <v>0</v>
      </c>
      <c r="K37" s="102">
        <f>E37:E141*J37:J141</f>
        <v>0</v>
      </c>
      <c r="L37" s="71"/>
      <c r="M37" s="72"/>
      <c r="N37" s="72"/>
      <c r="O37" s="38">
        <f t="shared" si="0"/>
        <v>0</v>
      </c>
      <c r="P37" s="75"/>
      <c r="Q37" s="108"/>
      <c r="R37" s="105">
        <f>L37:L141*Q37:Q141</f>
        <v>0</v>
      </c>
      <c r="S37" s="105">
        <f>M37:M141*R37:R141</f>
        <v>0</v>
      </c>
      <c r="T37" s="102">
        <f>N37:N141*S37:S141</f>
        <v>0</v>
      </c>
      <c r="U37" s="71"/>
      <c r="V37" s="72"/>
      <c r="W37" s="72"/>
      <c r="X37" s="38">
        <f t="shared" si="1"/>
        <v>0</v>
      </c>
      <c r="Y37" s="75"/>
      <c r="Z37" s="108"/>
      <c r="AA37" s="105">
        <f>U37:U141*Z37:Z141</f>
        <v>0</v>
      </c>
      <c r="AB37" s="105">
        <f>V37:V141*AA37:AA141</f>
        <v>0</v>
      </c>
      <c r="AC37" s="102">
        <f>W37:W141*AB37:AB141</f>
        <v>0</v>
      </c>
      <c r="AD37" s="71"/>
      <c r="AE37" s="72"/>
      <c r="AF37" s="72"/>
      <c r="AG37" s="38">
        <f t="shared" si="2"/>
        <v>0</v>
      </c>
      <c r="AH37" s="75"/>
      <c r="AI37" s="108"/>
      <c r="AJ37" s="105">
        <f>AD37:AD141*AI37:AI141</f>
        <v>0</v>
      </c>
      <c r="AK37" s="105">
        <f>AE37:AE141*AJ37:AJ141</f>
        <v>0</v>
      </c>
      <c r="AL37" s="102">
        <f>AF37:AF141*AK37:AK141</f>
        <v>0</v>
      </c>
      <c r="AM37" s="71"/>
      <c r="AN37" s="72"/>
      <c r="AO37" s="72"/>
      <c r="AP37" s="38">
        <f t="shared" si="3"/>
        <v>0</v>
      </c>
      <c r="AQ37" s="75"/>
      <c r="AR37" s="108"/>
      <c r="AS37" s="105">
        <f>AM37:AM141*AR37:AR141</f>
        <v>0</v>
      </c>
      <c r="AT37" s="105">
        <f>AN37:AN141*AS37:AS141</f>
        <v>0</v>
      </c>
      <c r="AU37" s="102">
        <f>AO37:AO141*AT37:AT141</f>
        <v>0</v>
      </c>
    </row>
    <row r="38" spans="1:47" s="33" customFormat="1" ht="12.75">
      <c r="A38" s="109">
        <v>30</v>
      </c>
      <c r="B38" s="31">
        <v>28</v>
      </c>
      <c r="C38" s="67"/>
      <c r="D38" s="68"/>
      <c r="E38" s="68"/>
      <c r="F38" s="32">
        <f t="shared" si="4"/>
        <v>0</v>
      </c>
      <c r="G38" s="76"/>
      <c r="H38" s="106"/>
      <c r="I38" s="103">
        <f>SUM(C38:C42)*H38</f>
        <v>0</v>
      </c>
      <c r="J38" s="103">
        <f>SUM(D38:D42)*H38</f>
        <v>0</v>
      </c>
      <c r="K38" s="100">
        <f>SUM(E38:E42)*H38</f>
        <v>0</v>
      </c>
      <c r="L38" s="67"/>
      <c r="M38" s="68"/>
      <c r="N38" s="68"/>
      <c r="O38" s="32">
        <f t="shared" si="0"/>
        <v>0</v>
      </c>
      <c r="P38" s="76"/>
      <c r="Q38" s="106"/>
      <c r="R38" s="103">
        <f>SUM(L38:L42)*Q38</f>
        <v>0</v>
      </c>
      <c r="S38" s="103">
        <f>SUM(M38:M42)*Q38</f>
        <v>0</v>
      </c>
      <c r="T38" s="100">
        <f>SUM(N38:N42)*Q38</f>
        <v>0</v>
      </c>
      <c r="U38" s="67"/>
      <c r="V38" s="68"/>
      <c r="W38" s="68"/>
      <c r="X38" s="32">
        <f t="shared" si="1"/>
        <v>0</v>
      </c>
      <c r="Y38" s="76"/>
      <c r="Z38" s="106"/>
      <c r="AA38" s="103">
        <f>SUM(U38:U42)*Z38</f>
        <v>0</v>
      </c>
      <c r="AB38" s="103">
        <f>SUM(V38:V42)*Z38</f>
        <v>0</v>
      </c>
      <c r="AC38" s="100">
        <f>SUM(W38:W42)*Z38</f>
        <v>0</v>
      </c>
      <c r="AD38" s="67"/>
      <c r="AE38" s="68"/>
      <c r="AF38" s="68"/>
      <c r="AG38" s="32">
        <f t="shared" si="2"/>
        <v>0</v>
      </c>
      <c r="AH38" s="76"/>
      <c r="AI38" s="106"/>
      <c r="AJ38" s="103">
        <f>SUM(AD38:AD42)*AI38</f>
        <v>0</v>
      </c>
      <c r="AK38" s="103">
        <f>SUM(AE38:AE42)*AI38</f>
        <v>0</v>
      </c>
      <c r="AL38" s="100">
        <f>SUM(AF38:AF42)*AI38</f>
        <v>0</v>
      </c>
      <c r="AM38" s="67"/>
      <c r="AN38" s="68"/>
      <c r="AO38" s="68"/>
      <c r="AP38" s="32">
        <f t="shared" si="3"/>
        <v>0</v>
      </c>
      <c r="AQ38" s="76"/>
      <c r="AR38" s="106"/>
      <c r="AS38" s="103">
        <f>SUM(AM38:AM42)*AR38</f>
        <v>0</v>
      </c>
      <c r="AT38" s="103">
        <f>SUM(AN38:AN42)*AR38</f>
        <v>0</v>
      </c>
      <c r="AU38" s="100">
        <f>SUM(AO38:AO42)*AR38</f>
        <v>0</v>
      </c>
    </row>
    <row r="39" spans="1:47" s="33" customFormat="1" ht="12.75">
      <c r="A39" s="110"/>
      <c r="B39" s="34">
        <v>29</v>
      </c>
      <c r="C39" s="69"/>
      <c r="D39" s="70"/>
      <c r="E39" s="70"/>
      <c r="F39" s="35">
        <f t="shared" si="4"/>
        <v>0</v>
      </c>
      <c r="G39" s="74"/>
      <c r="H39" s="107"/>
      <c r="I39" s="104">
        <f>H39*C39</f>
        <v>0</v>
      </c>
      <c r="J39" s="104">
        <f>I39*D39</f>
        <v>0</v>
      </c>
      <c r="K39" s="101">
        <f>J39*E39</f>
        <v>0</v>
      </c>
      <c r="L39" s="69"/>
      <c r="M39" s="70"/>
      <c r="N39" s="70"/>
      <c r="O39" s="35">
        <f t="shared" si="0"/>
        <v>0</v>
      </c>
      <c r="P39" s="74"/>
      <c r="Q39" s="107"/>
      <c r="R39" s="104">
        <f>Q39*L39</f>
        <v>0</v>
      </c>
      <c r="S39" s="104">
        <f>R39*M39</f>
        <v>0</v>
      </c>
      <c r="T39" s="101">
        <f>S39*N39</f>
        <v>0</v>
      </c>
      <c r="U39" s="69"/>
      <c r="V39" s="70"/>
      <c r="W39" s="70"/>
      <c r="X39" s="35">
        <f t="shared" si="1"/>
        <v>0</v>
      </c>
      <c r="Y39" s="74"/>
      <c r="Z39" s="107"/>
      <c r="AA39" s="104">
        <f>Z39*U39</f>
        <v>0</v>
      </c>
      <c r="AB39" s="104">
        <f>AA39*V39</f>
        <v>0</v>
      </c>
      <c r="AC39" s="101">
        <f>AB39*W39</f>
        <v>0</v>
      </c>
      <c r="AD39" s="69"/>
      <c r="AE39" s="70"/>
      <c r="AF39" s="70"/>
      <c r="AG39" s="35">
        <f t="shared" si="2"/>
        <v>0</v>
      </c>
      <c r="AH39" s="74"/>
      <c r="AI39" s="107"/>
      <c r="AJ39" s="104">
        <f>AI39*AD39</f>
        <v>0</v>
      </c>
      <c r="AK39" s="104">
        <f>AJ39*AE39</f>
        <v>0</v>
      </c>
      <c r="AL39" s="101">
        <f>AK39*AF39</f>
        <v>0</v>
      </c>
      <c r="AM39" s="69"/>
      <c r="AN39" s="70"/>
      <c r="AO39" s="70"/>
      <c r="AP39" s="35">
        <f t="shared" si="3"/>
        <v>0</v>
      </c>
      <c r="AQ39" s="74"/>
      <c r="AR39" s="107"/>
      <c r="AS39" s="104">
        <f>AR39*AM39</f>
        <v>0</v>
      </c>
      <c r="AT39" s="104">
        <f>AS39*AN39</f>
        <v>0</v>
      </c>
      <c r="AU39" s="101">
        <f>AT39*AO39</f>
        <v>0</v>
      </c>
    </row>
    <row r="40" spans="1:47" s="33" customFormat="1" ht="12.75">
      <c r="A40" s="110"/>
      <c r="B40" s="34">
        <v>30</v>
      </c>
      <c r="C40" s="69"/>
      <c r="D40" s="70"/>
      <c r="E40" s="70"/>
      <c r="F40" s="35">
        <f t="shared" si="4"/>
        <v>0</v>
      </c>
      <c r="G40" s="74"/>
      <c r="H40" s="107"/>
      <c r="I40" s="104">
        <f>C40:C141*H40:H141</f>
        <v>0</v>
      </c>
      <c r="J40" s="104">
        <f>D40:D141*I40:I141</f>
        <v>0</v>
      </c>
      <c r="K40" s="101">
        <f>E40:E141*J40:J141</f>
        <v>0</v>
      </c>
      <c r="L40" s="69"/>
      <c r="M40" s="70"/>
      <c r="N40" s="70"/>
      <c r="O40" s="35">
        <f t="shared" si="0"/>
        <v>0</v>
      </c>
      <c r="P40" s="74"/>
      <c r="Q40" s="107"/>
      <c r="R40" s="104">
        <f>L40:L141*Q40:Q141</f>
        <v>0</v>
      </c>
      <c r="S40" s="104">
        <f>M40:M141*R40:R141</f>
        <v>0</v>
      </c>
      <c r="T40" s="101">
        <f>N40:N141*S40:S141</f>
        <v>0</v>
      </c>
      <c r="U40" s="69"/>
      <c r="V40" s="70"/>
      <c r="W40" s="70"/>
      <c r="X40" s="35">
        <f t="shared" si="1"/>
        <v>0</v>
      </c>
      <c r="Y40" s="74"/>
      <c r="Z40" s="107"/>
      <c r="AA40" s="104">
        <f>U40:U141*Z40:Z141</f>
        <v>0</v>
      </c>
      <c r="AB40" s="104">
        <f>V40:V141*AA40:AA141</f>
        <v>0</v>
      </c>
      <c r="AC40" s="101">
        <f>W40:W141*AB40:AB141</f>
        <v>0</v>
      </c>
      <c r="AD40" s="69"/>
      <c r="AE40" s="70"/>
      <c r="AF40" s="70"/>
      <c r="AG40" s="35">
        <f t="shared" si="2"/>
        <v>0</v>
      </c>
      <c r="AH40" s="74"/>
      <c r="AI40" s="107"/>
      <c r="AJ40" s="104">
        <f>AD40:AD141*AI40:AI141</f>
        <v>0</v>
      </c>
      <c r="AK40" s="104">
        <f>AE40:AE141*AJ40:AJ141</f>
        <v>0</v>
      </c>
      <c r="AL40" s="101">
        <f>AF40:AF141*AK40:AK141</f>
        <v>0</v>
      </c>
      <c r="AM40" s="69"/>
      <c r="AN40" s="70"/>
      <c r="AO40" s="70"/>
      <c r="AP40" s="35">
        <f t="shared" si="3"/>
        <v>0</v>
      </c>
      <c r="AQ40" s="74"/>
      <c r="AR40" s="107"/>
      <c r="AS40" s="104">
        <f>AM40:AM141*AR40:AR141</f>
        <v>0</v>
      </c>
      <c r="AT40" s="104">
        <f>AN40:AN141*AS40:AS141</f>
        <v>0</v>
      </c>
      <c r="AU40" s="101">
        <f>AO40:AO141*AT40:AT141</f>
        <v>0</v>
      </c>
    </row>
    <row r="41" spans="1:47" s="33" customFormat="1" ht="12.75">
      <c r="A41" s="110"/>
      <c r="B41" s="34">
        <v>31</v>
      </c>
      <c r="C41" s="69"/>
      <c r="D41" s="70"/>
      <c r="E41" s="70"/>
      <c r="F41" s="35">
        <f t="shared" si="4"/>
        <v>0</v>
      </c>
      <c r="G41" s="74"/>
      <c r="H41" s="107"/>
      <c r="I41" s="104">
        <f>C41:C141*H41:H141</f>
        <v>0</v>
      </c>
      <c r="J41" s="104">
        <f>D41:D141*I41:I141</f>
        <v>0</v>
      </c>
      <c r="K41" s="101">
        <f>E41:E141*J41:J141</f>
        <v>0</v>
      </c>
      <c r="L41" s="69"/>
      <c r="M41" s="70"/>
      <c r="N41" s="70"/>
      <c r="O41" s="35">
        <f t="shared" si="0"/>
        <v>0</v>
      </c>
      <c r="P41" s="74"/>
      <c r="Q41" s="107"/>
      <c r="R41" s="104">
        <f>L41:L141*Q41:Q141</f>
        <v>0</v>
      </c>
      <c r="S41" s="104">
        <f>M41:M141*R41:R141</f>
        <v>0</v>
      </c>
      <c r="T41" s="101">
        <f>N41:N141*S41:S141</f>
        <v>0</v>
      </c>
      <c r="U41" s="69"/>
      <c r="V41" s="70"/>
      <c r="W41" s="70"/>
      <c r="X41" s="35">
        <f t="shared" si="1"/>
        <v>0</v>
      </c>
      <c r="Y41" s="74"/>
      <c r="Z41" s="107"/>
      <c r="AA41" s="104">
        <f>U41:U141*Z41:Z141</f>
        <v>0</v>
      </c>
      <c r="AB41" s="104">
        <f>V41:V141*AA41:AA141</f>
        <v>0</v>
      </c>
      <c r="AC41" s="101">
        <f>W41:W141*AB41:AB141</f>
        <v>0</v>
      </c>
      <c r="AD41" s="69"/>
      <c r="AE41" s="70"/>
      <c r="AF41" s="70"/>
      <c r="AG41" s="35">
        <f t="shared" si="2"/>
        <v>0</v>
      </c>
      <c r="AH41" s="74"/>
      <c r="AI41" s="107"/>
      <c r="AJ41" s="104">
        <f>AD41:AD141*AI41:AI141</f>
        <v>0</v>
      </c>
      <c r="AK41" s="104">
        <f>AE41:AE141*AJ41:AJ141</f>
        <v>0</v>
      </c>
      <c r="AL41" s="101">
        <f>AF41:AF141*AK41:AK141</f>
        <v>0</v>
      </c>
      <c r="AM41" s="69"/>
      <c r="AN41" s="70"/>
      <c r="AO41" s="70"/>
      <c r="AP41" s="35">
        <f t="shared" si="3"/>
        <v>0</v>
      </c>
      <c r="AQ41" s="74"/>
      <c r="AR41" s="107"/>
      <c r="AS41" s="104">
        <f>AM41:AM141*AR41:AR141</f>
        <v>0</v>
      </c>
      <c r="AT41" s="104">
        <f>AN41:AN141*AS41:AS141</f>
        <v>0</v>
      </c>
      <c r="AU41" s="101">
        <f>AO41:AO141*AT41:AT141</f>
        <v>0</v>
      </c>
    </row>
    <row r="42" spans="1:47" s="33" customFormat="1" ht="13.5" thickBot="1">
      <c r="A42" s="111"/>
      <c r="B42" s="39">
        <v>32</v>
      </c>
      <c r="C42" s="71"/>
      <c r="D42" s="72"/>
      <c r="E42" s="72"/>
      <c r="F42" s="38">
        <f t="shared" si="4"/>
        <v>0</v>
      </c>
      <c r="G42" s="75"/>
      <c r="H42" s="108"/>
      <c r="I42" s="105">
        <f>C42:C141*H42:H141</f>
        <v>0</v>
      </c>
      <c r="J42" s="105">
        <f>D42:D141*I42:I141</f>
        <v>0</v>
      </c>
      <c r="K42" s="102">
        <f>E42:E141*J42:J141</f>
        <v>0</v>
      </c>
      <c r="L42" s="71"/>
      <c r="M42" s="72"/>
      <c r="N42" s="72"/>
      <c r="O42" s="38">
        <f t="shared" si="0"/>
        <v>0</v>
      </c>
      <c r="P42" s="75"/>
      <c r="Q42" s="108"/>
      <c r="R42" s="105">
        <f>L42:L141*Q42:Q141</f>
        <v>0</v>
      </c>
      <c r="S42" s="105">
        <f>M42:M141*R42:R141</f>
        <v>0</v>
      </c>
      <c r="T42" s="102">
        <f>N42:N141*S42:S141</f>
        <v>0</v>
      </c>
      <c r="U42" s="71"/>
      <c r="V42" s="72"/>
      <c r="W42" s="72"/>
      <c r="X42" s="38">
        <f t="shared" si="1"/>
        <v>0</v>
      </c>
      <c r="Y42" s="75"/>
      <c r="Z42" s="108"/>
      <c r="AA42" s="105">
        <f>U42:U141*Z42:Z141</f>
        <v>0</v>
      </c>
      <c r="AB42" s="105">
        <f>V42:V141*AA42:AA141</f>
        <v>0</v>
      </c>
      <c r="AC42" s="102">
        <f>W42:W141*AB42:AB141</f>
        <v>0</v>
      </c>
      <c r="AD42" s="71"/>
      <c r="AE42" s="72"/>
      <c r="AF42" s="72"/>
      <c r="AG42" s="38">
        <f t="shared" si="2"/>
        <v>0</v>
      </c>
      <c r="AH42" s="75"/>
      <c r="AI42" s="108"/>
      <c r="AJ42" s="105">
        <f>AD42:AD141*AI42:AI141</f>
        <v>0</v>
      </c>
      <c r="AK42" s="105">
        <f>AE42:AE141*AJ42:AJ141</f>
        <v>0</v>
      </c>
      <c r="AL42" s="102">
        <f>AF42:AF141*AK42:AK141</f>
        <v>0</v>
      </c>
      <c r="AM42" s="71"/>
      <c r="AN42" s="72"/>
      <c r="AO42" s="72"/>
      <c r="AP42" s="38">
        <f t="shared" si="3"/>
        <v>0</v>
      </c>
      <c r="AQ42" s="75"/>
      <c r="AR42" s="108"/>
      <c r="AS42" s="105">
        <f>AM42:AM141*AR42:AR141</f>
        <v>0</v>
      </c>
      <c r="AT42" s="105">
        <f>AN42:AN141*AS42:AS141</f>
        <v>0</v>
      </c>
      <c r="AU42" s="102">
        <f>AO42:AO141*AT42:AT141</f>
        <v>0</v>
      </c>
    </row>
    <row r="43" spans="1:47" s="33" customFormat="1" ht="12.75">
      <c r="A43" s="109">
        <v>35</v>
      </c>
      <c r="B43" s="31">
        <v>33</v>
      </c>
      <c r="C43" s="67"/>
      <c r="D43" s="68"/>
      <c r="E43" s="68"/>
      <c r="F43" s="32">
        <f t="shared" si="4"/>
        <v>0</v>
      </c>
      <c r="G43" s="76"/>
      <c r="H43" s="106"/>
      <c r="I43" s="103">
        <f>SUM(C43:C47)*H43</f>
        <v>0</v>
      </c>
      <c r="J43" s="103">
        <f>SUM(D43:D47)*H43</f>
        <v>0</v>
      </c>
      <c r="K43" s="100">
        <f>SUM(E43:E47)*H43</f>
        <v>0</v>
      </c>
      <c r="L43" s="67"/>
      <c r="M43" s="68"/>
      <c r="N43" s="68"/>
      <c r="O43" s="32">
        <f t="shared" si="0"/>
        <v>0</v>
      </c>
      <c r="P43" s="76"/>
      <c r="Q43" s="106"/>
      <c r="R43" s="103">
        <f>SUM(L43:L47)*Q43</f>
        <v>0</v>
      </c>
      <c r="S43" s="103">
        <f>SUM(M43:M47)*Q43</f>
        <v>0</v>
      </c>
      <c r="T43" s="100">
        <f>SUM(N43:N47)*Q43</f>
        <v>0</v>
      </c>
      <c r="U43" s="67"/>
      <c r="V43" s="68"/>
      <c r="W43" s="68"/>
      <c r="X43" s="32">
        <f t="shared" si="1"/>
        <v>0</v>
      </c>
      <c r="Y43" s="76"/>
      <c r="Z43" s="106"/>
      <c r="AA43" s="103">
        <f>SUM(U43:U47)*Z43</f>
        <v>0</v>
      </c>
      <c r="AB43" s="103">
        <f>SUM(V43:V47)*Z43</f>
        <v>0</v>
      </c>
      <c r="AC43" s="100">
        <f>SUM(W43:W47)*Z43</f>
        <v>0</v>
      </c>
      <c r="AD43" s="67"/>
      <c r="AE43" s="68"/>
      <c r="AF43" s="68"/>
      <c r="AG43" s="32">
        <f t="shared" si="2"/>
        <v>0</v>
      </c>
      <c r="AH43" s="76"/>
      <c r="AI43" s="106"/>
      <c r="AJ43" s="103">
        <f>SUM(AD43:AD47)*AI43</f>
        <v>0</v>
      </c>
      <c r="AK43" s="103">
        <f>SUM(AE43:AE47)*AI43</f>
        <v>0</v>
      </c>
      <c r="AL43" s="100">
        <f>SUM(AF43:AF47)*AI43</f>
        <v>0</v>
      </c>
      <c r="AM43" s="67"/>
      <c r="AN43" s="68"/>
      <c r="AO43" s="68"/>
      <c r="AP43" s="32">
        <f t="shared" si="3"/>
        <v>0</v>
      </c>
      <c r="AQ43" s="76"/>
      <c r="AR43" s="106"/>
      <c r="AS43" s="103">
        <f>SUM(AM43:AM47)*AR43</f>
        <v>0</v>
      </c>
      <c r="AT43" s="103">
        <f>SUM(AN43:AN47)*AR43</f>
        <v>0</v>
      </c>
      <c r="AU43" s="100">
        <f>SUM(AO43:AO47)*AR43</f>
        <v>0</v>
      </c>
    </row>
    <row r="44" spans="1:47" s="33" customFormat="1" ht="12.75">
      <c r="A44" s="110"/>
      <c r="B44" s="34">
        <v>34</v>
      </c>
      <c r="C44" s="69"/>
      <c r="D44" s="70"/>
      <c r="E44" s="70"/>
      <c r="F44" s="35">
        <f t="shared" si="4"/>
        <v>0</v>
      </c>
      <c r="G44" s="74"/>
      <c r="H44" s="107"/>
      <c r="I44" s="104">
        <f>H44*C44</f>
        <v>0</v>
      </c>
      <c r="J44" s="104">
        <f>I44*D44</f>
        <v>0</v>
      </c>
      <c r="K44" s="101">
        <f>J44*E44</f>
        <v>0</v>
      </c>
      <c r="L44" s="69"/>
      <c r="M44" s="70"/>
      <c r="N44" s="70"/>
      <c r="O44" s="35">
        <f t="shared" si="0"/>
        <v>0</v>
      </c>
      <c r="P44" s="74"/>
      <c r="Q44" s="107"/>
      <c r="R44" s="104">
        <f>Q44*L44</f>
        <v>0</v>
      </c>
      <c r="S44" s="104">
        <f>R44*M44</f>
        <v>0</v>
      </c>
      <c r="T44" s="101">
        <f>S44*N44</f>
        <v>0</v>
      </c>
      <c r="U44" s="69"/>
      <c r="V44" s="70"/>
      <c r="W44" s="70"/>
      <c r="X44" s="35">
        <f t="shared" si="1"/>
        <v>0</v>
      </c>
      <c r="Y44" s="74"/>
      <c r="Z44" s="107"/>
      <c r="AA44" s="104">
        <f>Z44*U44</f>
        <v>0</v>
      </c>
      <c r="AB44" s="104">
        <f>AA44*V44</f>
        <v>0</v>
      </c>
      <c r="AC44" s="101">
        <f>AB44*W44</f>
        <v>0</v>
      </c>
      <c r="AD44" s="69"/>
      <c r="AE44" s="70"/>
      <c r="AF44" s="70"/>
      <c r="AG44" s="35">
        <f t="shared" si="2"/>
        <v>0</v>
      </c>
      <c r="AH44" s="74"/>
      <c r="AI44" s="107"/>
      <c r="AJ44" s="104">
        <f>AI44*AD44</f>
        <v>0</v>
      </c>
      <c r="AK44" s="104">
        <f>AJ44*AE44</f>
        <v>0</v>
      </c>
      <c r="AL44" s="101">
        <f>AK44*AF44</f>
        <v>0</v>
      </c>
      <c r="AM44" s="69"/>
      <c r="AN44" s="70"/>
      <c r="AO44" s="70"/>
      <c r="AP44" s="35">
        <f t="shared" si="3"/>
        <v>0</v>
      </c>
      <c r="AQ44" s="74"/>
      <c r="AR44" s="107"/>
      <c r="AS44" s="104">
        <f>AR44*AM44</f>
        <v>0</v>
      </c>
      <c r="AT44" s="104">
        <f>AS44*AN44</f>
        <v>0</v>
      </c>
      <c r="AU44" s="101">
        <f>AT44*AO44</f>
        <v>0</v>
      </c>
    </row>
    <row r="45" spans="1:47" s="33" customFormat="1" ht="12.75">
      <c r="A45" s="110"/>
      <c r="B45" s="34">
        <v>35</v>
      </c>
      <c r="C45" s="69"/>
      <c r="D45" s="70"/>
      <c r="E45" s="70"/>
      <c r="F45" s="35">
        <f t="shared" si="4"/>
        <v>0</v>
      </c>
      <c r="G45" s="74"/>
      <c r="H45" s="107"/>
      <c r="I45" s="104">
        <f>C45:C141*H45:H141</f>
        <v>0</v>
      </c>
      <c r="J45" s="104">
        <f>D45:D141*I45:I141</f>
        <v>0</v>
      </c>
      <c r="K45" s="101">
        <f>E45:E141*J45:J141</f>
        <v>0</v>
      </c>
      <c r="L45" s="69"/>
      <c r="M45" s="70"/>
      <c r="N45" s="70"/>
      <c r="O45" s="35">
        <f t="shared" si="0"/>
        <v>0</v>
      </c>
      <c r="P45" s="74"/>
      <c r="Q45" s="107"/>
      <c r="R45" s="104">
        <f>L45:L141*Q45:Q141</f>
        <v>0</v>
      </c>
      <c r="S45" s="104">
        <f>M45:M141*R45:R141</f>
        <v>0</v>
      </c>
      <c r="T45" s="101">
        <f>N45:N141*S45:S141</f>
        <v>0</v>
      </c>
      <c r="U45" s="69"/>
      <c r="V45" s="70"/>
      <c r="W45" s="70"/>
      <c r="X45" s="35">
        <f t="shared" si="1"/>
        <v>0</v>
      </c>
      <c r="Y45" s="74"/>
      <c r="Z45" s="107"/>
      <c r="AA45" s="104">
        <f>U45:U141*Z45:Z141</f>
        <v>0</v>
      </c>
      <c r="AB45" s="104">
        <f>V45:V141*AA45:AA141</f>
        <v>0</v>
      </c>
      <c r="AC45" s="101">
        <f>W45:W141*AB45:AB141</f>
        <v>0</v>
      </c>
      <c r="AD45" s="69"/>
      <c r="AE45" s="70"/>
      <c r="AF45" s="70"/>
      <c r="AG45" s="35">
        <f t="shared" si="2"/>
        <v>0</v>
      </c>
      <c r="AH45" s="74"/>
      <c r="AI45" s="107"/>
      <c r="AJ45" s="104">
        <f>AD45:AD141*AI45:AI141</f>
        <v>0</v>
      </c>
      <c r="AK45" s="104">
        <f>AE45:AE141*AJ45:AJ141</f>
        <v>0</v>
      </c>
      <c r="AL45" s="101">
        <f>AF45:AF141*AK45:AK141</f>
        <v>0</v>
      </c>
      <c r="AM45" s="69"/>
      <c r="AN45" s="70"/>
      <c r="AO45" s="70"/>
      <c r="AP45" s="35">
        <f t="shared" si="3"/>
        <v>0</v>
      </c>
      <c r="AQ45" s="74"/>
      <c r="AR45" s="107"/>
      <c r="AS45" s="104">
        <f>AM45:AM141*AR45:AR141</f>
        <v>0</v>
      </c>
      <c r="AT45" s="104">
        <f>AN45:AN141*AS45:AS141</f>
        <v>0</v>
      </c>
      <c r="AU45" s="101">
        <f>AO45:AO141*AT45:AT141</f>
        <v>0</v>
      </c>
    </row>
    <row r="46" spans="1:47" s="33" customFormat="1" ht="12.75">
      <c r="A46" s="110"/>
      <c r="B46" s="34">
        <v>36</v>
      </c>
      <c r="C46" s="69"/>
      <c r="D46" s="70"/>
      <c r="E46" s="70"/>
      <c r="F46" s="35">
        <f t="shared" si="4"/>
        <v>0</v>
      </c>
      <c r="G46" s="74"/>
      <c r="H46" s="107"/>
      <c r="I46" s="104">
        <f>C46:C141*H46:H141</f>
        <v>0</v>
      </c>
      <c r="J46" s="104">
        <f>D46:D141*I46:I141</f>
        <v>0</v>
      </c>
      <c r="K46" s="101">
        <f>E46:E141*J46:J141</f>
        <v>0</v>
      </c>
      <c r="L46" s="69"/>
      <c r="M46" s="70"/>
      <c r="N46" s="70"/>
      <c r="O46" s="35">
        <f t="shared" si="0"/>
        <v>0</v>
      </c>
      <c r="P46" s="74"/>
      <c r="Q46" s="107"/>
      <c r="R46" s="104">
        <f>L46:L141*Q46:Q141</f>
        <v>0</v>
      </c>
      <c r="S46" s="104">
        <f>M46:M141*R46:R141</f>
        <v>0</v>
      </c>
      <c r="T46" s="101">
        <f>N46:N141*S46:S141</f>
        <v>0</v>
      </c>
      <c r="U46" s="69"/>
      <c r="V46" s="70"/>
      <c r="W46" s="70"/>
      <c r="X46" s="35">
        <f t="shared" si="1"/>
        <v>0</v>
      </c>
      <c r="Y46" s="74"/>
      <c r="Z46" s="107"/>
      <c r="AA46" s="104">
        <f>U46:U141*Z46:Z141</f>
        <v>0</v>
      </c>
      <c r="AB46" s="104">
        <f>V46:V141*AA46:AA141</f>
        <v>0</v>
      </c>
      <c r="AC46" s="101">
        <f>W46:W141*AB46:AB141</f>
        <v>0</v>
      </c>
      <c r="AD46" s="69"/>
      <c r="AE46" s="70"/>
      <c r="AF46" s="70"/>
      <c r="AG46" s="35">
        <f t="shared" si="2"/>
        <v>0</v>
      </c>
      <c r="AH46" s="74"/>
      <c r="AI46" s="107"/>
      <c r="AJ46" s="104">
        <f>AD46:AD141*AI46:AI141</f>
        <v>0</v>
      </c>
      <c r="AK46" s="104">
        <f>AE46:AE141*AJ46:AJ141</f>
        <v>0</v>
      </c>
      <c r="AL46" s="101">
        <f>AF46:AF141*AK46:AK141</f>
        <v>0</v>
      </c>
      <c r="AM46" s="69"/>
      <c r="AN46" s="70"/>
      <c r="AO46" s="70"/>
      <c r="AP46" s="35">
        <f t="shared" si="3"/>
        <v>0</v>
      </c>
      <c r="AQ46" s="74"/>
      <c r="AR46" s="107"/>
      <c r="AS46" s="104">
        <f>AM46:AM141*AR46:AR141</f>
        <v>0</v>
      </c>
      <c r="AT46" s="104">
        <f>AN46:AN141*AS46:AS141</f>
        <v>0</v>
      </c>
      <c r="AU46" s="101">
        <f>AO46:AO141*AT46:AT141</f>
        <v>0</v>
      </c>
    </row>
    <row r="47" spans="1:47" s="33" customFormat="1" ht="13.5" thickBot="1">
      <c r="A47" s="111"/>
      <c r="B47" s="39">
        <v>37</v>
      </c>
      <c r="C47" s="71"/>
      <c r="D47" s="72"/>
      <c r="E47" s="72"/>
      <c r="F47" s="38">
        <f t="shared" si="4"/>
        <v>0</v>
      </c>
      <c r="G47" s="75"/>
      <c r="H47" s="108"/>
      <c r="I47" s="105">
        <f>C47:C141*H47:H141</f>
        <v>0</v>
      </c>
      <c r="J47" s="105">
        <f>D47:D141*I47:I141</f>
        <v>0</v>
      </c>
      <c r="K47" s="102">
        <f>E47:E141*J47:J141</f>
        <v>0</v>
      </c>
      <c r="L47" s="71"/>
      <c r="M47" s="72"/>
      <c r="N47" s="72"/>
      <c r="O47" s="38">
        <f t="shared" si="0"/>
        <v>0</v>
      </c>
      <c r="P47" s="75"/>
      <c r="Q47" s="108"/>
      <c r="R47" s="105">
        <f>L47:L141*Q47:Q141</f>
        <v>0</v>
      </c>
      <c r="S47" s="105">
        <f>M47:M141*R47:R141</f>
        <v>0</v>
      </c>
      <c r="T47" s="102">
        <f>N47:N141*S47:S141</f>
        <v>0</v>
      </c>
      <c r="U47" s="71"/>
      <c r="V47" s="72"/>
      <c r="W47" s="72"/>
      <c r="X47" s="38">
        <f t="shared" si="1"/>
        <v>0</v>
      </c>
      <c r="Y47" s="75"/>
      <c r="Z47" s="108"/>
      <c r="AA47" s="105">
        <f>U47:U141*Z47:Z141</f>
        <v>0</v>
      </c>
      <c r="AB47" s="105">
        <f>V47:V141*AA47:AA141</f>
        <v>0</v>
      </c>
      <c r="AC47" s="102">
        <f>W47:W141*AB47:AB141</f>
        <v>0</v>
      </c>
      <c r="AD47" s="71"/>
      <c r="AE47" s="72"/>
      <c r="AF47" s="72"/>
      <c r="AG47" s="38">
        <f t="shared" si="2"/>
        <v>0</v>
      </c>
      <c r="AH47" s="75"/>
      <c r="AI47" s="108"/>
      <c r="AJ47" s="105">
        <f>AD47:AD141*AI47:AI141</f>
        <v>0</v>
      </c>
      <c r="AK47" s="105">
        <f>AE47:AE141*AJ47:AJ141</f>
        <v>0</v>
      </c>
      <c r="AL47" s="102">
        <f>AF47:AF141*AK47:AK141</f>
        <v>0</v>
      </c>
      <c r="AM47" s="71"/>
      <c r="AN47" s="72"/>
      <c r="AO47" s="72"/>
      <c r="AP47" s="38">
        <f t="shared" si="3"/>
        <v>0</v>
      </c>
      <c r="AQ47" s="75"/>
      <c r="AR47" s="108"/>
      <c r="AS47" s="105">
        <f>AM47:AM141*AR47:AR141</f>
        <v>0</v>
      </c>
      <c r="AT47" s="105">
        <f>AN47:AN141*AS47:AS141</f>
        <v>0</v>
      </c>
      <c r="AU47" s="102">
        <f>AO47:AO141*AT47:AT141</f>
        <v>0</v>
      </c>
    </row>
    <row r="48" spans="1:47" s="33" customFormat="1" ht="12.75">
      <c r="A48" s="109">
        <v>40</v>
      </c>
      <c r="B48" s="31">
        <v>38</v>
      </c>
      <c r="C48" s="67"/>
      <c r="D48" s="68"/>
      <c r="E48" s="68"/>
      <c r="F48" s="32">
        <f t="shared" si="4"/>
        <v>0</v>
      </c>
      <c r="G48" s="76"/>
      <c r="H48" s="106"/>
      <c r="I48" s="103">
        <f>SUM(C48:C52)*H48</f>
        <v>0</v>
      </c>
      <c r="J48" s="103">
        <f>SUM(D48:D52)*H48</f>
        <v>0</v>
      </c>
      <c r="K48" s="100">
        <f>SUM(E48:E52)*H48</f>
        <v>0</v>
      </c>
      <c r="L48" s="67"/>
      <c r="M48" s="68"/>
      <c r="N48" s="68"/>
      <c r="O48" s="32">
        <f t="shared" si="0"/>
        <v>0</v>
      </c>
      <c r="P48" s="76"/>
      <c r="Q48" s="106"/>
      <c r="R48" s="103">
        <f>SUM(L48:L52)*Q48</f>
        <v>0</v>
      </c>
      <c r="S48" s="103">
        <f>SUM(M48:M52)*Q48</f>
        <v>0</v>
      </c>
      <c r="T48" s="100">
        <f>SUM(N48:N52)*Q48</f>
        <v>0</v>
      </c>
      <c r="U48" s="67"/>
      <c r="V48" s="68"/>
      <c r="W48" s="68"/>
      <c r="X48" s="32">
        <f t="shared" si="1"/>
        <v>0</v>
      </c>
      <c r="Y48" s="76"/>
      <c r="Z48" s="106"/>
      <c r="AA48" s="103">
        <f>SUM(U48:U52)*Z48</f>
        <v>0</v>
      </c>
      <c r="AB48" s="103">
        <f>SUM(V48:V52)*Z48</f>
        <v>0</v>
      </c>
      <c r="AC48" s="100">
        <f>SUM(W48:W52)*Z48</f>
        <v>0</v>
      </c>
      <c r="AD48" s="67"/>
      <c r="AE48" s="68"/>
      <c r="AF48" s="68"/>
      <c r="AG48" s="32">
        <f t="shared" si="2"/>
        <v>0</v>
      </c>
      <c r="AH48" s="76"/>
      <c r="AI48" s="106"/>
      <c r="AJ48" s="103">
        <f>SUM(AD48:AD52)*AI48</f>
        <v>0</v>
      </c>
      <c r="AK48" s="103">
        <f>SUM(AE48:AE52)*AI48</f>
        <v>0</v>
      </c>
      <c r="AL48" s="100">
        <f>SUM(AF48:AF52)*AI48</f>
        <v>0</v>
      </c>
      <c r="AM48" s="67"/>
      <c r="AN48" s="68"/>
      <c r="AO48" s="68"/>
      <c r="AP48" s="32">
        <f t="shared" si="3"/>
        <v>0</v>
      </c>
      <c r="AQ48" s="76"/>
      <c r="AR48" s="106"/>
      <c r="AS48" s="103">
        <f>SUM(AM48:AM52)*AR48</f>
        <v>0</v>
      </c>
      <c r="AT48" s="103">
        <f>SUM(AN48:AN52)*AR48</f>
        <v>0</v>
      </c>
      <c r="AU48" s="100">
        <f>SUM(AO48:AO52)*AR48</f>
        <v>0</v>
      </c>
    </row>
    <row r="49" spans="1:47" s="33" customFormat="1" ht="12.75">
      <c r="A49" s="110"/>
      <c r="B49" s="34">
        <v>39</v>
      </c>
      <c r="C49" s="69"/>
      <c r="D49" s="70"/>
      <c r="E49" s="70"/>
      <c r="F49" s="35">
        <f t="shared" si="4"/>
        <v>0</v>
      </c>
      <c r="G49" s="74"/>
      <c r="H49" s="107"/>
      <c r="I49" s="104">
        <f>H49*C49</f>
        <v>0</v>
      </c>
      <c r="J49" s="104">
        <f>I49*D49</f>
        <v>0</v>
      </c>
      <c r="K49" s="101">
        <f>J49*E49</f>
        <v>0</v>
      </c>
      <c r="L49" s="69"/>
      <c r="M49" s="70"/>
      <c r="N49" s="70"/>
      <c r="O49" s="35">
        <f t="shared" si="0"/>
        <v>0</v>
      </c>
      <c r="P49" s="74"/>
      <c r="Q49" s="107"/>
      <c r="R49" s="104">
        <f>Q49*L49</f>
        <v>0</v>
      </c>
      <c r="S49" s="104">
        <f>R49*M49</f>
        <v>0</v>
      </c>
      <c r="T49" s="101">
        <f>S49*N49</f>
        <v>0</v>
      </c>
      <c r="U49" s="69"/>
      <c r="V49" s="70"/>
      <c r="W49" s="70"/>
      <c r="X49" s="35">
        <f t="shared" si="1"/>
        <v>0</v>
      </c>
      <c r="Y49" s="74"/>
      <c r="Z49" s="107"/>
      <c r="AA49" s="104">
        <f>Z49*U49</f>
        <v>0</v>
      </c>
      <c r="AB49" s="104">
        <f>AA49*V49</f>
        <v>0</v>
      </c>
      <c r="AC49" s="101">
        <f>AB49*W49</f>
        <v>0</v>
      </c>
      <c r="AD49" s="69"/>
      <c r="AE49" s="70"/>
      <c r="AF49" s="70"/>
      <c r="AG49" s="35">
        <f t="shared" si="2"/>
        <v>0</v>
      </c>
      <c r="AH49" s="74"/>
      <c r="AI49" s="107"/>
      <c r="AJ49" s="104">
        <f>AI49*AD49</f>
        <v>0</v>
      </c>
      <c r="AK49" s="104">
        <f>AJ49*AE49</f>
        <v>0</v>
      </c>
      <c r="AL49" s="101">
        <f>AK49*AF49</f>
        <v>0</v>
      </c>
      <c r="AM49" s="69"/>
      <c r="AN49" s="70"/>
      <c r="AO49" s="70"/>
      <c r="AP49" s="35">
        <f t="shared" si="3"/>
        <v>0</v>
      </c>
      <c r="AQ49" s="74"/>
      <c r="AR49" s="107"/>
      <c r="AS49" s="104">
        <f>AR49*AM49</f>
        <v>0</v>
      </c>
      <c r="AT49" s="104">
        <f>AS49*AN49</f>
        <v>0</v>
      </c>
      <c r="AU49" s="101">
        <f>AT49*AO49</f>
        <v>0</v>
      </c>
    </row>
    <row r="50" spans="1:47" s="33" customFormat="1" ht="12.75">
      <c r="A50" s="110"/>
      <c r="B50" s="34">
        <v>40</v>
      </c>
      <c r="C50" s="69"/>
      <c r="D50" s="70"/>
      <c r="E50" s="70"/>
      <c r="F50" s="35">
        <f t="shared" si="4"/>
        <v>0</v>
      </c>
      <c r="G50" s="74"/>
      <c r="H50" s="107"/>
      <c r="I50" s="104">
        <f>C50:C141*H50:H141</f>
        <v>0</v>
      </c>
      <c r="J50" s="104">
        <f>D50:D141*I50:I141</f>
        <v>0</v>
      </c>
      <c r="K50" s="101">
        <f>E50:E141*J50:J141</f>
        <v>0</v>
      </c>
      <c r="L50" s="69"/>
      <c r="M50" s="70"/>
      <c r="N50" s="70"/>
      <c r="O50" s="35">
        <f t="shared" si="0"/>
        <v>0</v>
      </c>
      <c r="P50" s="74"/>
      <c r="Q50" s="107"/>
      <c r="R50" s="104">
        <f>L50:L141*Q50:Q141</f>
        <v>0</v>
      </c>
      <c r="S50" s="104">
        <f>M50:M141*R50:R141</f>
        <v>0</v>
      </c>
      <c r="T50" s="101">
        <f>N50:N141*S50:S141</f>
        <v>0</v>
      </c>
      <c r="U50" s="69"/>
      <c r="V50" s="70"/>
      <c r="W50" s="70"/>
      <c r="X50" s="35">
        <f t="shared" si="1"/>
        <v>0</v>
      </c>
      <c r="Y50" s="74"/>
      <c r="Z50" s="107"/>
      <c r="AA50" s="104">
        <f>U50:U141*Z50:Z141</f>
        <v>0</v>
      </c>
      <c r="AB50" s="104">
        <f>V50:V141*AA50:AA141</f>
        <v>0</v>
      </c>
      <c r="AC50" s="101">
        <f>W50:W141*AB50:AB141</f>
        <v>0</v>
      </c>
      <c r="AD50" s="69"/>
      <c r="AE50" s="70"/>
      <c r="AF50" s="70"/>
      <c r="AG50" s="35">
        <f t="shared" si="2"/>
        <v>0</v>
      </c>
      <c r="AH50" s="74"/>
      <c r="AI50" s="107"/>
      <c r="AJ50" s="104">
        <f>AD50:AD141*AI50:AI141</f>
        <v>0</v>
      </c>
      <c r="AK50" s="104">
        <f>AE50:AE141*AJ50:AJ141</f>
        <v>0</v>
      </c>
      <c r="AL50" s="101">
        <f>AF50:AF141*AK50:AK141</f>
        <v>0</v>
      </c>
      <c r="AM50" s="69"/>
      <c r="AN50" s="70"/>
      <c r="AO50" s="70"/>
      <c r="AP50" s="35">
        <f t="shared" si="3"/>
        <v>0</v>
      </c>
      <c r="AQ50" s="74"/>
      <c r="AR50" s="107"/>
      <c r="AS50" s="104">
        <f>AM50:AM141*AR50:AR141</f>
        <v>0</v>
      </c>
      <c r="AT50" s="104">
        <f>AN50:AN141*AS50:AS141</f>
        <v>0</v>
      </c>
      <c r="AU50" s="101">
        <f>AO50:AO141*AT50:AT141</f>
        <v>0</v>
      </c>
    </row>
    <row r="51" spans="1:47" s="33" customFormat="1" ht="12.75">
      <c r="A51" s="110"/>
      <c r="B51" s="34">
        <v>41</v>
      </c>
      <c r="C51" s="69"/>
      <c r="D51" s="70"/>
      <c r="E51" s="70"/>
      <c r="F51" s="35">
        <f t="shared" si="4"/>
        <v>0</v>
      </c>
      <c r="G51" s="74"/>
      <c r="H51" s="107"/>
      <c r="I51" s="104">
        <f>C51:C141*H51:H141</f>
        <v>0</v>
      </c>
      <c r="J51" s="104">
        <f>D51:D141*I51:I141</f>
        <v>0</v>
      </c>
      <c r="K51" s="101">
        <f>E51:E141*J51:J141</f>
        <v>0</v>
      </c>
      <c r="L51" s="69"/>
      <c r="M51" s="70"/>
      <c r="N51" s="70"/>
      <c r="O51" s="35">
        <f t="shared" si="0"/>
        <v>0</v>
      </c>
      <c r="P51" s="74"/>
      <c r="Q51" s="107"/>
      <c r="R51" s="104">
        <f>L51:L141*Q51:Q141</f>
        <v>0</v>
      </c>
      <c r="S51" s="104">
        <f>M51:M141*R51:R141</f>
        <v>0</v>
      </c>
      <c r="T51" s="101">
        <f>N51:N141*S51:S141</f>
        <v>0</v>
      </c>
      <c r="U51" s="69"/>
      <c r="V51" s="70"/>
      <c r="W51" s="70"/>
      <c r="X51" s="35">
        <f t="shared" si="1"/>
        <v>0</v>
      </c>
      <c r="Y51" s="74"/>
      <c r="Z51" s="107"/>
      <c r="AA51" s="104">
        <f>U51:U141*Z51:Z141</f>
        <v>0</v>
      </c>
      <c r="AB51" s="104">
        <f>V51:V141*AA51:AA141</f>
        <v>0</v>
      </c>
      <c r="AC51" s="101">
        <f>W51:W141*AB51:AB141</f>
        <v>0</v>
      </c>
      <c r="AD51" s="69"/>
      <c r="AE51" s="70"/>
      <c r="AF51" s="70"/>
      <c r="AG51" s="35">
        <f t="shared" si="2"/>
        <v>0</v>
      </c>
      <c r="AH51" s="74"/>
      <c r="AI51" s="107"/>
      <c r="AJ51" s="104">
        <f>AD51:AD141*AI51:AI141</f>
        <v>0</v>
      </c>
      <c r="AK51" s="104">
        <f>AE51:AE141*AJ51:AJ141</f>
        <v>0</v>
      </c>
      <c r="AL51" s="101">
        <f>AF51:AF141*AK51:AK141</f>
        <v>0</v>
      </c>
      <c r="AM51" s="69"/>
      <c r="AN51" s="70"/>
      <c r="AO51" s="70"/>
      <c r="AP51" s="35">
        <f t="shared" si="3"/>
        <v>0</v>
      </c>
      <c r="AQ51" s="74"/>
      <c r="AR51" s="107"/>
      <c r="AS51" s="104">
        <f>AM51:AM141*AR51:AR141</f>
        <v>0</v>
      </c>
      <c r="AT51" s="104">
        <f>AN51:AN141*AS51:AS141</f>
        <v>0</v>
      </c>
      <c r="AU51" s="101">
        <f>AO51:AO141*AT51:AT141</f>
        <v>0</v>
      </c>
    </row>
    <row r="52" spans="1:47" s="33" customFormat="1" ht="13.5" thickBot="1">
      <c r="A52" s="111"/>
      <c r="B52" s="39">
        <v>42</v>
      </c>
      <c r="C52" s="71"/>
      <c r="D52" s="72"/>
      <c r="E52" s="72"/>
      <c r="F52" s="38">
        <f t="shared" si="4"/>
        <v>0</v>
      </c>
      <c r="G52" s="75"/>
      <c r="H52" s="108"/>
      <c r="I52" s="105">
        <f>C52:C141*H52:H141</f>
        <v>0</v>
      </c>
      <c r="J52" s="105">
        <f>D52:D141*I52:I141</f>
        <v>0</v>
      </c>
      <c r="K52" s="102">
        <f>E52:E141*J52:J141</f>
        <v>0</v>
      </c>
      <c r="L52" s="71"/>
      <c r="M52" s="72"/>
      <c r="N52" s="72"/>
      <c r="O52" s="38">
        <f t="shared" si="0"/>
        <v>0</v>
      </c>
      <c r="P52" s="75"/>
      <c r="Q52" s="108"/>
      <c r="R52" s="105">
        <f>L52:L141*Q52:Q141</f>
        <v>0</v>
      </c>
      <c r="S52" s="105">
        <f>M52:M141*R52:R141</f>
        <v>0</v>
      </c>
      <c r="T52" s="102">
        <f>N52:N141*S52:S141</f>
        <v>0</v>
      </c>
      <c r="U52" s="71"/>
      <c r="V52" s="72"/>
      <c r="W52" s="72"/>
      <c r="X52" s="38">
        <f t="shared" si="1"/>
        <v>0</v>
      </c>
      <c r="Y52" s="75"/>
      <c r="Z52" s="108"/>
      <c r="AA52" s="105">
        <f>U52:U141*Z52:Z141</f>
        <v>0</v>
      </c>
      <c r="AB52" s="105">
        <f>V52:V141*AA52:AA141</f>
        <v>0</v>
      </c>
      <c r="AC52" s="102">
        <f>W52:W141*AB52:AB141</f>
        <v>0</v>
      </c>
      <c r="AD52" s="71"/>
      <c r="AE52" s="72"/>
      <c r="AF52" s="72"/>
      <c r="AG52" s="38">
        <f t="shared" si="2"/>
        <v>0</v>
      </c>
      <c r="AH52" s="75"/>
      <c r="AI52" s="108"/>
      <c r="AJ52" s="105">
        <f>AD52:AD141*AI52:AI141</f>
        <v>0</v>
      </c>
      <c r="AK52" s="105">
        <f>AE52:AE141*AJ52:AJ141</f>
        <v>0</v>
      </c>
      <c r="AL52" s="102">
        <f>AF52:AF141*AK52:AK141</f>
        <v>0</v>
      </c>
      <c r="AM52" s="71"/>
      <c r="AN52" s="72"/>
      <c r="AO52" s="72"/>
      <c r="AP52" s="38">
        <f t="shared" si="3"/>
        <v>0</v>
      </c>
      <c r="AQ52" s="75"/>
      <c r="AR52" s="108"/>
      <c r="AS52" s="105">
        <f>AM52:AM141*AR52:AR141</f>
        <v>0</v>
      </c>
      <c r="AT52" s="105">
        <f>AN52:AN141*AS52:AS141</f>
        <v>0</v>
      </c>
      <c r="AU52" s="102">
        <f>AO52:AO141*AT52:AT141</f>
        <v>0</v>
      </c>
    </row>
    <row r="53" spans="1:47" s="33" customFormat="1" ht="12.75">
      <c r="A53" s="109">
        <v>45</v>
      </c>
      <c r="B53" s="31">
        <v>43</v>
      </c>
      <c r="C53" s="67"/>
      <c r="D53" s="68"/>
      <c r="E53" s="68"/>
      <c r="F53" s="32">
        <f t="shared" si="4"/>
        <v>0</v>
      </c>
      <c r="G53" s="76"/>
      <c r="H53" s="106"/>
      <c r="I53" s="103">
        <f>SUM(C53:C57)*H53</f>
        <v>0</v>
      </c>
      <c r="J53" s="103">
        <f>SUM(D53:D57)*H53</f>
        <v>0</v>
      </c>
      <c r="K53" s="100">
        <f>SUM(E53:E57)*H53</f>
        <v>0</v>
      </c>
      <c r="L53" s="67"/>
      <c r="M53" s="68"/>
      <c r="N53" s="68"/>
      <c r="O53" s="32">
        <f t="shared" si="0"/>
        <v>0</v>
      </c>
      <c r="P53" s="76"/>
      <c r="Q53" s="106"/>
      <c r="R53" s="103">
        <f>SUM(L53:L57)*Q53</f>
        <v>0</v>
      </c>
      <c r="S53" s="103">
        <f>SUM(M53:M57)*Q53</f>
        <v>0</v>
      </c>
      <c r="T53" s="100">
        <f>SUM(N53:N57)*Q53</f>
        <v>0</v>
      </c>
      <c r="U53" s="67"/>
      <c r="V53" s="68"/>
      <c r="W53" s="68"/>
      <c r="X53" s="32">
        <f t="shared" si="1"/>
        <v>0</v>
      </c>
      <c r="Y53" s="76"/>
      <c r="Z53" s="106"/>
      <c r="AA53" s="103">
        <f>SUM(U53:U57)*Z53</f>
        <v>0</v>
      </c>
      <c r="AB53" s="103">
        <f>SUM(V53:V57)*Z53</f>
        <v>0</v>
      </c>
      <c r="AC53" s="100">
        <f>SUM(W53:W57)*Z53</f>
        <v>0</v>
      </c>
      <c r="AD53" s="67"/>
      <c r="AE53" s="68"/>
      <c r="AF53" s="68"/>
      <c r="AG53" s="32">
        <f t="shared" si="2"/>
        <v>0</v>
      </c>
      <c r="AH53" s="76"/>
      <c r="AI53" s="106"/>
      <c r="AJ53" s="103">
        <f>SUM(AD53:AD57)*AI53</f>
        <v>0</v>
      </c>
      <c r="AK53" s="103">
        <f>SUM(AE53:AE57)*AI53</f>
        <v>0</v>
      </c>
      <c r="AL53" s="100">
        <f>SUM(AF53:AF57)*AI53</f>
        <v>0</v>
      </c>
      <c r="AM53" s="67"/>
      <c r="AN53" s="68"/>
      <c r="AO53" s="68"/>
      <c r="AP53" s="32">
        <f t="shared" si="3"/>
        <v>0</v>
      </c>
      <c r="AQ53" s="76"/>
      <c r="AR53" s="106"/>
      <c r="AS53" s="103">
        <f>SUM(AM53:AM57)*AR53</f>
        <v>0</v>
      </c>
      <c r="AT53" s="103">
        <f>SUM(AN53:AN57)*AR53</f>
        <v>0</v>
      </c>
      <c r="AU53" s="100">
        <f>SUM(AO53:AO57)*AR53</f>
        <v>0</v>
      </c>
    </row>
    <row r="54" spans="1:47" s="33" customFormat="1" ht="12.75">
      <c r="A54" s="110"/>
      <c r="B54" s="34">
        <v>44</v>
      </c>
      <c r="C54" s="69"/>
      <c r="D54" s="70"/>
      <c r="E54" s="70"/>
      <c r="F54" s="35">
        <f t="shared" si="4"/>
        <v>0</v>
      </c>
      <c r="G54" s="74"/>
      <c r="H54" s="107"/>
      <c r="I54" s="104">
        <f>H54*C54</f>
        <v>0</v>
      </c>
      <c r="J54" s="104">
        <f>I54*D54</f>
        <v>0</v>
      </c>
      <c r="K54" s="101">
        <f>J54*E54</f>
        <v>0</v>
      </c>
      <c r="L54" s="69"/>
      <c r="M54" s="70"/>
      <c r="N54" s="70"/>
      <c r="O54" s="35">
        <f t="shared" si="0"/>
        <v>0</v>
      </c>
      <c r="P54" s="74"/>
      <c r="Q54" s="107"/>
      <c r="R54" s="104">
        <f>Q54*L54</f>
        <v>0</v>
      </c>
      <c r="S54" s="104">
        <f>R54*M54</f>
        <v>0</v>
      </c>
      <c r="T54" s="101">
        <f>S54*N54</f>
        <v>0</v>
      </c>
      <c r="U54" s="69"/>
      <c r="V54" s="70"/>
      <c r="W54" s="70"/>
      <c r="X54" s="35">
        <f t="shared" si="1"/>
        <v>0</v>
      </c>
      <c r="Y54" s="74"/>
      <c r="Z54" s="107"/>
      <c r="AA54" s="104">
        <f>Z54*U54</f>
        <v>0</v>
      </c>
      <c r="AB54" s="104">
        <f>AA54*V54</f>
        <v>0</v>
      </c>
      <c r="AC54" s="101">
        <f>AB54*W54</f>
        <v>0</v>
      </c>
      <c r="AD54" s="69"/>
      <c r="AE54" s="70"/>
      <c r="AF54" s="70"/>
      <c r="AG54" s="35">
        <f t="shared" si="2"/>
        <v>0</v>
      </c>
      <c r="AH54" s="74"/>
      <c r="AI54" s="107"/>
      <c r="AJ54" s="104">
        <f>AI54*AD54</f>
        <v>0</v>
      </c>
      <c r="AK54" s="104">
        <f>AJ54*AE54</f>
        <v>0</v>
      </c>
      <c r="AL54" s="101">
        <f>AK54*AF54</f>
        <v>0</v>
      </c>
      <c r="AM54" s="69"/>
      <c r="AN54" s="70"/>
      <c r="AO54" s="70"/>
      <c r="AP54" s="35">
        <f t="shared" si="3"/>
        <v>0</v>
      </c>
      <c r="AQ54" s="74"/>
      <c r="AR54" s="107"/>
      <c r="AS54" s="104">
        <f>AR54*AM54</f>
        <v>0</v>
      </c>
      <c r="AT54" s="104">
        <f>AS54*AN54</f>
        <v>0</v>
      </c>
      <c r="AU54" s="101">
        <f>AT54*AO54</f>
        <v>0</v>
      </c>
    </row>
    <row r="55" spans="1:47" s="33" customFormat="1" ht="12.75">
      <c r="A55" s="110"/>
      <c r="B55" s="34">
        <v>45</v>
      </c>
      <c r="C55" s="69"/>
      <c r="D55" s="70"/>
      <c r="E55" s="70"/>
      <c r="F55" s="35">
        <f t="shared" si="4"/>
        <v>0</v>
      </c>
      <c r="G55" s="74"/>
      <c r="H55" s="107"/>
      <c r="I55" s="104">
        <f>C55:C141*H55:H141</f>
        <v>0</v>
      </c>
      <c r="J55" s="104">
        <f>D55:D141*I55:I141</f>
        <v>0</v>
      </c>
      <c r="K55" s="101">
        <f>E55:E141*J55:J141</f>
        <v>0</v>
      </c>
      <c r="L55" s="69"/>
      <c r="M55" s="70"/>
      <c r="N55" s="70"/>
      <c r="O55" s="35">
        <f t="shared" si="0"/>
        <v>0</v>
      </c>
      <c r="P55" s="74"/>
      <c r="Q55" s="107"/>
      <c r="R55" s="104">
        <f>L55:L141*Q55:Q141</f>
        <v>0</v>
      </c>
      <c r="S55" s="104">
        <f>M55:M141*R55:R141</f>
        <v>0</v>
      </c>
      <c r="T55" s="101">
        <f>N55:N141*S55:S141</f>
        <v>0</v>
      </c>
      <c r="U55" s="69"/>
      <c r="V55" s="70"/>
      <c r="W55" s="70"/>
      <c r="X55" s="35">
        <f t="shared" si="1"/>
        <v>0</v>
      </c>
      <c r="Y55" s="74"/>
      <c r="Z55" s="107"/>
      <c r="AA55" s="104">
        <f>U55:U141*Z55:Z141</f>
        <v>0</v>
      </c>
      <c r="AB55" s="104">
        <f>V55:V141*AA55:AA141</f>
        <v>0</v>
      </c>
      <c r="AC55" s="101">
        <f>W55:W141*AB55:AB141</f>
        <v>0</v>
      </c>
      <c r="AD55" s="69"/>
      <c r="AE55" s="70"/>
      <c r="AF55" s="70"/>
      <c r="AG55" s="35">
        <f t="shared" si="2"/>
        <v>0</v>
      </c>
      <c r="AH55" s="74"/>
      <c r="AI55" s="107"/>
      <c r="AJ55" s="104">
        <f>AD55:AD141*AI55:AI141</f>
        <v>0</v>
      </c>
      <c r="AK55" s="104">
        <f>AE55:AE141*AJ55:AJ141</f>
        <v>0</v>
      </c>
      <c r="AL55" s="101">
        <f>AF55:AF141*AK55:AK141</f>
        <v>0</v>
      </c>
      <c r="AM55" s="69"/>
      <c r="AN55" s="70"/>
      <c r="AO55" s="70"/>
      <c r="AP55" s="35">
        <f t="shared" si="3"/>
        <v>0</v>
      </c>
      <c r="AQ55" s="74"/>
      <c r="AR55" s="107"/>
      <c r="AS55" s="104">
        <f>AM55:AM141*AR55:AR141</f>
        <v>0</v>
      </c>
      <c r="AT55" s="104">
        <f>AN55:AN141*AS55:AS141</f>
        <v>0</v>
      </c>
      <c r="AU55" s="101">
        <f>AO55:AO141*AT55:AT141</f>
        <v>0</v>
      </c>
    </row>
    <row r="56" spans="1:47" s="33" customFormat="1" ht="12.75">
      <c r="A56" s="110"/>
      <c r="B56" s="34">
        <v>46</v>
      </c>
      <c r="C56" s="69"/>
      <c r="D56" s="70"/>
      <c r="E56" s="70"/>
      <c r="F56" s="35">
        <f t="shared" si="4"/>
        <v>0</v>
      </c>
      <c r="G56" s="74"/>
      <c r="H56" s="107"/>
      <c r="I56" s="104">
        <f>C56:C141*H56:H141</f>
        <v>0</v>
      </c>
      <c r="J56" s="104">
        <f>D56:D141*I56:I141</f>
        <v>0</v>
      </c>
      <c r="K56" s="101">
        <f>E56:E141*J56:J141</f>
        <v>0</v>
      </c>
      <c r="L56" s="69"/>
      <c r="M56" s="70"/>
      <c r="N56" s="70"/>
      <c r="O56" s="35">
        <f t="shared" si="0"/>
        <v>0</v>
      </c>
      <c r="P56" s="74"/>
      <c r="Q56" s="107"/>
      <c r="R56" s="104">
        <f>L56:L141*Q56:Q141</f>
        <v>0</v>
      </c>
      <c r="S56" s="104">
        <f>M56:M141*R56:R141</f>
        <v>0</v>
      </c>
      <c r="T56" s="101">
        <f>N56:N141*S56:S141</f>
        <v>0</v>
      </c>
      <c r="U56" s="69"/>
      <c r="V56" s="70"/>
      <c r="W56" s="70"/>
      <c r="X56" s="35">
        <f t="shared" si="1"/>
        <v>0</v>
      </c>
      <c r="Y56" s="74"/>
      <c r="Z56" s="107"/>
      <c r="AA56" s="104">
        <f>U56:U141*Z56:Z141</f>
        <v>0</v>
      </c>
      <c r="AB56" s="104">
        <f>V56:V141*AA56:AA141</f>
        <v>0</v>
      </c>
      <c r="AC56" s="101">
        <f>W56:W141*AB56:AB141</f>
        <v>0</v>
      </c>
      <c r="AD56" s="69"/>
      <c r="AE56" s="70"/>
      <c r="AF56" s="70"/>
      <c r="AG56" s="35">
        <f t="shared" si="2"/>
        <v>0</v>
      </c>
      <c r="AH56" s="74"/>
      <c r="AI56" s="107"/>
      <c r="AJ56" s="104">
        <f>AD56:AD141*AI56:AI141</f>
        <v>0</v>
      </c>
      <c r="AK56" s="104">
        <f>AE56:AE141*AJ56:AJ141</f>
        <v>0</v>
      </c>
      <c r="AL56" s="101">
        <f>AF56:AF141*AK56:AK141</f>
        <v>0</v>
      </c>
      <c r="AM56" s="69"/>
      <c r="AN56" s="70"/>
      <c r="AO56" s="70"/>
      <c r="AP56" s="35">
        <f t="shared" si="3"/>
        <v>0</v>
      </c>
      <c r="AQ56" s="74"/>
      <c r="AR56" s="107"/>
      <c r="AS56" s="104">
        <f>AM56:AM141*AR56:AR141</f>
        <v>0</v>
      </c>
      <c r="AT56" s="104">
        <f>AN56:AN141*AS56:AS141</f>
        <v>0</v>
      </c>
      <c r="AU56" s="101">
        <f>AO56:AO141*AT56:AT141</f>
        <v>0</v>
      </c>
    </row>
    <row r="57" spans="1:47" s="33" customFormat="1" ht="13.5" thickBot="1">
      <c r="A57" s="111"/>
      <c r="B57" s="39">
        <v>47</v>
      </c>
      <c r="C57" s="71"/>
      <c r="D57" s="72"/>
      <c r="E57" s="72"/>
      <c r="F57" s="38">
        <f t="shared" si="4"/>
        <v>0</v>
      </c>
      <c r="G57" s="75"/>
      <c r="H57" s="108"/>
      <c r="I57" s="105">
        <f>C57:C141*H57:H141</f>
        <v>0</v>
      </c>
      <c r="J57" s="105">
        <f>D57:D141*I57:I141</f>
        <v>0</v>
      </c>
      <c r="K57" s="102">
        <f>E57:E141*J57:J141</f>
        <v>0</v>
      </c>
      <c r="L57" s="71"/>
      <c r="M57" s="72"/>
      <c r="N57" s="72"/>
      <c r="O57" s="38">
        <f t="shared" si="0"/>
        <v>0</v>
      </c>
      <c r="P57" s="75"/>
      <c r="Q57" s="108"/>
      <c r="R57" s="105">
        <f>L57:L141*Q57:Q141</f>
        <v>0</v>
      </c>
      <c r="S57" s="105">
        <f>M57:M141*R57:R141</f>
        <v>0</v>
      </c>
      <c r="T57" s="102">
        <f>N57:N141*S57:S141</f>
        <v>0</v>
      </c>
      <c r="U57" s="71"/>
      <c r="V57" s="72"/>
      <c r="W57" s="72"/>
      <c r="X57" s="38">
        <f t="shared" si="1"/>
        <v>0</v>
      </c>
      <c r="Y57" s="75"/>
      <c r="Z57" s="108"/>
      <c r="AA57" s="105">
        <f>U57:U141*Z57:Z141</f>
        <v>0</v>
      </c>
      <c r="AB57" s="105">
        <f>V57:V141*AA57:AA141</f>
        <v>0</v>
      </c>
      <c r="AC57" s="102">
        <f>W57:W141*AB57:AB141</f>
        <v>0</v>
      </c>
      <c r="AD57" s="71"/>
      <c r="AE57" s="72"/>
      <c r="AF57" s="72"/>
      <c r="AG57" s="38">
        <f t="shared" si="2"/>
        <v>0</v>
      </c>
      <c r="AH57" s="75"/>
      <c r="AI57" s="108"/>
      <c r="AJ57" s="105">
        <f>AD57:AD141*AI57:AI141</f>
        <v>0</v>
      </c>
      <c r="AK57" s="105">
        <f>AE57:AE141*AJ57:AJ141</f>
        <v>0</v>
      </c>
      <c r="AL57" s="102">
        <f>AF57:AF141*AK57:AK141</f>
        <v>0</v>
      </c>
      <c r="AM57" s="71"/>
      <c r="AN57" s="72"/>
      <c r="AO57" s="72"/>
      <c r="AP57" s="38">
        <f t="shared" si="3"/>
        <v>0</v>
      </c>
      <c r="AQ57" s="75"/>
      <c r="AR57" s="108"/>
      <c r="AS57" s="105">
        <f>AM57:AM141*AR57:AR141</f>
        <v>0</v>
      </c>
      <c r="AT57" s="105">
        <f>AN57:AN141*AS57:AS141</f>
        <v>0</v>
      </c>
      <c r="AU57" s="102">
        <f>AO57:AO141*AT57:AT141</f>
        <v>0</v>
      </c>
    </row>
    <row r="58" spans="1:47" s="33" customFormat="1" ht="12.75">
      <c r="A58" s="109">
        <v>50</v>
      </c>
      <c r="B58" s="31">
        <v>48</v>
      </c>
      <c r="C58" s="67"/>
      <c r="D58" s="68"/>
      <c r="E58" s="68"/>
      <c r="F58" s="32">
        <f t="shared" si="4"/>
        <v>0</v>
      </c>
      <c r="G58" s="76"/>
      <c r="H58" s="106"/>
      <c r="I58" s="103">
        <f>SUM(C58:C62)*H58</f>
        <v>0</v>
      </c>
      <c r="J58" s="103">
        <f>SUM(D58:D62)*H58</f>
        <v>0</v>
      </c>
      <c r="K58" s="100">
        <f>SUM(E58:E62)*H58</f>
        <v>0</v>
      </c>
      <c r="L58" s="67"/>
      <c r="M58" s="68"/>
      <c r="N58" s="68"/>
      <c r="O58" s="32">
        <f t="shared" si="0"/>
        <v>0</v>
      </c>
      <c r="P58" s="76"/>
      <c r="Q58" s="106"/>
      <c r="R58" s="103">
        <f>SUM(L58:L62)*Q58</f>
        <v>0</v>
      </c>
      <c r="S58" s="103">
        <f>SUM(M58:M62)*Q58</f>
        <v>0</v>
      </c>
      <c r="T58" s="100">
        <f>SUM(N58:N62)*Q58</f>
        <v>0</v>
      </c>
      <c r="U58" s="67"/>
      <c r="V58" s="68"/>
      <c r="W58" s="68"/>
      <c r="X58" s="32">
        <f t="shared" si="1"/>
        <v>0</v>
      </c>
      <c r="Y58" s="76"/>
      <c r="Z58" s="106"/>
      <c r="AA58" s="103">
        <f>SUM(U58:U62)*Z58</f>
        <v>0</v>
      </c>
      <c r="AB58" s="103">
        <f>SUM(V58:V62)*Z58</f>
        <v>0</v>
      </c>
      <c r="AC58" s="100">
        <f>SUM(W58:W62)*Z58</f>
        <v>0</v>
      </c>
      <c r="AD58" s="67"/>
      <c r="AE58" s="68"/>
      <c r="AF58" s="68"/>
      <c r="AG58" s="32">
        <f t="shared" si="2"/>
        <v>0</v>
      </c>
      <c r="AH58" s="76"/>
      <c r="AI58" s="106"/>
      <c r="AJ58" s="103">
        <f>SUM(AD58:AD62)*AI58</f>
        <v>0</v>
      </c>
      <c r="AK58" s="103">
        <f>SUM(AE58:AE62)*AI58</f>
        <v>0</v>
      </c>
      <c r="AL58" s="100">
        <f>SUM(AF58:AF62)*AI58</f>
        <v>0</v>
      </c>
      <c r="AM58" s="67"/>
      <c r="AN58" s="68"/>
      <c r="AO58" s="68"/>
      <c r="AP58" s="32">
        <f t="shared" si="3"/>
        <v>0</v>
      </c>
      <c r="AQ58" s="76"/>
      <c r="AR58" s="106"/>
      <c r="AS58" s="103">
        <f>SUM(AM58:AM62)*AR58</f>
        <v>0</v>
      </c>
      <c r="AT58" s="103">
        <f>SUM(AN58:AN62)*AR58</f>
        <v>0</v>
      </c>
      <c r="AU58" s="100">
        <f>SUM(AO58:AO62)*AR58</f>
        <v>0</v>
      </c>
    </row>
    <row r="59" spans="1:47" s="33" customFormat="1" ht="12.75">
      <c r="A59" s="110"/>
      <c r="B59" s="34">
        <v>49</v>
      </c>
      <c r="C59" s="69"/>
      <c r="D59" s="70"/>
      <c r="E59" s="70"/>
      <c r="F59" s="35">
        <f t="shared" si="4"/>
        <v>0</v>
      </c>
      <c r="G59" s="74"/>
      <c r="H59" s="107"/>
      <c r="I59" s="104">
        <f>H59*C59</f>
        <v>0</v>
      </c>
      <c r="J59" s="104">
        <f>I59*D59</f>
        <v>0</v>
      </c>
      <c r="K59" s="101">
        <f>J59*E59</f>
        <v>0</v>
      </c>
      <c r="L59" s="69"/>
      <c r="M59" s="70"/>
      <c r="N59" s="70"/>
      <c r="O59" s="35">
        <f t="shared" si="0"/>
        <v>0</v>
      </c>
      <c r="P59" s="74"/>
      <c r="Q59" s="107"/>
      <c r="R59" s="104">
        <f>Q59*L59</f>
        <v>0</v>
      </c>
      <c r="S59" s="104">
        <f>R59*M59</f>
        <v>0</v>
      </c>
      <c r="T59" s="101">
        <f>S59*N59</f>
        <v>0</v>
      </c>
      <c r="U59" s="69"/>
      <c r="V59" s="70"/>
      <c r="W59" s="70"/>
      <c r="X59" s="35">
        <f t="shared" si="1"/>
        <v>0</v>
      </c>
      <c r="Y59" s="74"/>
      <c r="Z59" s="107"/>
      <c r="AA59" s="104">
        <f>Z59*U59</f>
        <v>0</v>
      </c>
      <c r="AB59" s="104">
        <f>AA59*V59</f>
        <v>0</v>
      </c>
      <c r="AC59" s="101">
        <f>AB59*W59</f>
        <v>0</v>
      </c>
      <c r="AD59" s="69"/>
      <c r="AE59" s="70"/>
      <c r="AF59" s="70"/>
      <c r="AG59" s="35">
        <f t="shared" si="2"/>
        <v>0</v>
      </c>
      <c r="AH59" s="74"/>
      <c r="AI59" s="107"/>
      <c r="AJ59" s="104">
        <f>AI59*AD59</f>
        <v>0</v>
      </c>
      <c r="AK59" s="104">
        <f>AJ59*AE59</f>
        <v>0</v>
      </c>
      <c r="AL59" s="101">
        <f>AK59*AF59</f>
        <v>0</v>
      </c>
      <c r="AM59" s="69"/>
      <c r="AN59" s="70"/>
      <c r="AO59" s="70"/>
      <c r="AP59" s="35">
        <f t="shared" si="3"/>
        <v>0</v>
      </c>
      <c r="AQ59" s="74"/>
      <c r="AR59" s="107"/>
      <c r="AS59" s="104">
        <f>AR59*AM59</f>
        <v>0</v>
      </c>
      <c r="AT59" s="104">
        <f>AS59*AN59</f>
        <v>0</v>
      </c>
      <c r="AU59" s="101">
        <f>AT59*AO59</f>
        <v>0</v>
      </c>
    </row>
    <row r="60" spans="1:47" s="33" customFormat="1" ht="12.75">
      <c r="A60" s="110"/>
      <c r="B60" s="34">
        <v>50</v>
      </c>
      <c r="C60" s="69"/>
      <c r="D60" s="70"/>
      <c r="E60" s="70"/>
      <c r="F60" s="35">
        <f t="shared" si="4"/>
        <v>0</v>
      </c>
      <c r="G60" s="74"/>
      <c r="H60" s="107"/>
      <c r="I60" s="104">
        <f>C60:C141*H60:H141</f>
        <v>0</v>
      </c>
      <c r="J60" s="104">
        <f>D60:D141*I60:I141</f>
        <v>0</v>
      </c>
      <c r="K60" s="101">
        <f>E60:E141*J60:J141</f>
        <v>0</v>
      </c>
      <c r="L60" s="69"/>
      <c r="M60" s="70"/>
      <c r="N60" s="70"/>
      <c r="O60" s="35">
        <f t="shared" si="0"/>
        <v>0</v>
      </c>
      <c r="P60" s="74"/>
      <c r="Q60" s="107"/>
      <c r="R60" s="104">
        <f>L60:L141*Q60:Q141</f>
        <v>0</v>
      </c>
      <c r="S60" s="104">
        <f>M60:M141*R60:R141</f>
        <v>0</v>
      </c>
      <c r="T60" s="101">
        <f>N60:N141*S60:S141</f>
        <v>0</v>
      </c>
      <c r="U60" s="69"/>
      <c r="V60" s="70"/>
      <c r="W60" s="70"/>
      <c r="X60" s="35">
        <f t="shared" si="1"/>
        <v>0</v>
      </c>
      <c r="Y60" s="74"/>
      <c r="Z60" s="107"/>
      <c r="AA60" s="104">
        <f>U60:U141*Z60:Z141</f>
        <v>0</v>
      </c>
      <c r="AB60" s="104">
        <f>V60:V141*AA60:AA141</f>
        <v>0</v>
      </c>
      <c r="AC60" s="101">
        <f>W60:W141*AB60:AB141</f>
        <v>0</v>
      </c>
      <c r="AD60" s="69"/>
      <c r="AE60" s="70"/>
      <c r="AF60" s="70"/>
      <c r="AG60" s="35">
        <f t="shared" si="2"/>
        <v>0</v>
      </c>
      <c r="AH60" s="74"/>
      <c r="AI60" s="107"/>
      <c r="AJ60" s="104">
        <f>AD60:AD141*AI60:AI141</f>
        <v>0</v>
      </c>
      <c r="AK60" s="104">
        <f>AE60:AE141*AJ60:AJ141</f>
        <v>0</v>
      </c>
      <c r="AL60" s="101">
        <f>AF60:AF141*AK60:AK141</f>
        <v>0</v>
      </c>
      <c r="AM60" s="69"/>
      <c r="AN60" s="70"/>
      <c r="AO60" s="70"/>
      <c r="AP60" s="35">
        <f t="shared" si="3"/>
        <v>0</v>
      </c>
      <c r="AQ60" s="74"/>
      <c r="AR60" s="107"/>
      <c r="AS60" s="104">
        <f>AM60:AM141*AR60:AR141</f>
        <v>0</v>
      </c>
      <c r="AT60" s="104">
        <f>AN60:AN141*AS60:AS141</f>
        <v>0</v>
      </c>
      <c r="AU60" s="101">
        <f>AO60:AO141*AT60:AT141</f>
        <v>0</v>
      </c>
    </row>
    <row r="61" spans="1:47" s="33" customFormat="1" ht="12.75">
      <c r="A61" s="110"/>
      <c r="B61" s="34">
        <v>51</v>
      </c>
      <c r="C61" s="69"/>
      <c r="D61" s="70"/>
      <c r="E61" s="70"/>
      <c r="F61" s="35">
        <f t="shared" si="4"/>
        <v>0</v>
      </c>
      <c r="G61" s="74"/>
      <c r="H61" s="107"/>
      <c r="I61" s="104">
        <f>C61:C141*H61:H141</f>
        <v>0</v>
      </c>
      <c r="J61" s="104">
        <f>D61:D141*I61:I141</f>
        <v>0</v>
      </c>
      <c r="K61" s="101">
        <f>E61:E141*J61:J141</f>
        <v>0</v>
      </c>
      <c r="L61" s="69"/>
      <c r="M61" s="70"/>
      <c r="N61" s="70"/>
      <c r="O61" s="35">
        <f t="shared" si="0"/>
        <v>0</v>
      </c>
      <c r="P61" s="74"/>
      <c r="Q61" s="107"/>
      <c r="R61" s="104">
        <f>L61:L141*Q61:Q141</f>
        <v>0</v>
      </c>
      <c r="S61" s="104">
        <f>M61:M141*R61:R141</f>
        <v>0</v>
      </c>
      <c r="T61" s="101">
        <f>N61:N141*S61:S141</f>
        <v>0</v>
      </c>
      <c r="U61" s="69"/>
      <c r="V61" s="70"/>
      <c r="W61" s="70"/>
      <c r="X61" s="35">
        <f t="shared" si="1"/>
        <v>0</v>
      </c>
      <c r="Y61" s="74"/>
      <c r="Z61" s="107"/>
      <c r="AA61" s="104">
        <f>U61:U141*Z61:Z141</f>
        <v>0</v>
      </c>
      <c r="AB61" s="104">
        <f>V61:V141*AA61:AA141</f>
        <v>0</v>
      </c>
      <c r="AC61" s="101">
        <f>W61:W141*AB61:AB141</f>
        <v>0</v>
      </c>
      <c r="AD61" s="69"/>
      <c r="AE61" s="70"/>
      <c r="AF61" s="70"/>
      <c r="AG61" s="35">
        <f t="shared" si="2"/>
        <v>0</v>
      </c>
      <c r="AH61" s="74"/>
      <c r="AI61" s="107"/>
      <c r="AJ61" s="104">
        <f>AD61:AD141*AI61:AI141</f>
        <v>0</v>
      </c>
      <c r="AK61" s="104">
        <f>AE61:AE141*AJ61:AJ141</f>
        <v>0</v>
      </c>
      <c r="AL61" s="101">
        <f>AF61:AF141*AK61:AK141</f>
        <v>0</v>
      </c>
      <c r="AM61" s="69"/>
      <c r="AN61" s="70"/>
      <c r="AO61" s="70"/>
      <c r="AP61" s="35">
        <f t="shared" si="3"/>
        <v>0</v>
      </c>
      <c r="AQ61" s="74"/>
      <c r="AR61" s="107"/>
      <c r="AS61" s="104">
        <f>AM61:AM141*AR61:AR141</f>
        <v>0</v>
      </c>
      <c r="AT61" s="104">
        <f>AN61:AN141*AS61:AS141</f>
        <v>0</v>
      </c>
      <c r="AU61" s="101">
        <f>AO61:AO141*AT61:AT141</f>
        <v>0</v>
      </c>
    </row>
    <row r="62" spans="1:47" s="33" customFormat="1" ht="13.5" thickBot="1">
      <c r="A62" s="111"/>
      <c r="B62" s="39">
        <v>52</v>
      </c>
      <c r="C62" s="71"/>
      <c r="D62" s="72"/>
      <c r="E62" s="72"/>
      <c r="F62" s="38">
        <f t="shared" si="4"/>
        <v>0</v>
      </c>
      <c r="G62" s="75"/>
      <c r="H62" s="108"/>
      <c r="I62" s="105">
        <f>C62:C141*H62:H141</f>
        <v>0</v>
      </c>
      <c r="J62" s="105">
        <f>D62:D141*I62:I141</f>
        <v>0</v>
      </c>
      <c r="K62" s="102">
        <f>E62:E141*J62:J141</f>
        <v>0</v>
      </c>
      <c r="L62" s="71"/>
      <c r="M62" s="72"/>
      <c r="N62" s="72"/>
      <c r="O62" s="38">
        <f t="shared" si="0"/>
        <v>0</v>
      </c>
      <c r="P62" s="75"/>
      <c r="Q62" s="108"/>
      <c r="R62" s="105">
        <f>L62:L141*Q62:Q141</f>
        <v>0</v>
      </c>
      <c r="S62" s="105">
        <f>M62:M141*R62:R141</f>
        <v>0</v>
      </c>
      <c r="T62" s="102">
        <f>N62:N141*S62:S141</f>
        <v>0</v>
      </c>
      <c r="U62" s="71"/>
      <c r="V62" s="72"/>
      <c r="W62" s="72"/>
      <c r="X62" s="38">
        <f t="shared" si="1"/>
        <v>0</v>
      </c>
      <c r="Y62" s="75"/>
      <c r="Z62" s="108"/>
      <c r="AA62" s="105">
        <f>U62:U141*Z62:Z141</f>
        <v>0</v>
      </c>
      <c r="AB62" s="105">
        <f>V62:V141*AA62:AA141</f>
        <v>0</v>
      </c>
      <c r="AC62" s="102">
        <f>W62:W141*AB62:AB141</f>
        <v>0</v>
      </c>
      <c r="AD62" s="71"/>
      <c r="AE62" s="72"/>
      <c r="AF62" s="72"/>
      <c r="AG62" s="38">
        <f t="shared" si="2"/>
        <v>0</v>
      </c>
      <c r="AH62" s="75"/>
      <c r="AI62" s="108"/>
      <c r="AJ62" s="105">
        <f>AD62:AD141*AI62:AI141</f>
        <v>0</v>
      </c>
      <c r="AK62" s="105">
        <f>AE62:AE141*AJ62:AJ141</f>
        <v>0</v>
      </c>
      <c r="AL62" s="102">
        <f>AF62:AF141*AK62:AK141</f>
        <v>0</v>
      </c>
      <c r="AM62" s="71"/>
      <c r="AN62" s="72"/>
      <c r="AO62" s="72"/>
      <c r="AP62" s="38">
        <f t="shared" si="3"/>
        <v>0</v>
      </c>
      <c r="AQ62" s="75"/>
      <c r="AR62" s="108"/>
      <c r="AS62" s="105">
        <f>AM62:AM141*AR62:AR141</f>
        <v>0</v>
      </c>
      <c r="AT62" s="105">
        <f>AN62:AN141*AS62:AS141</f>
        <v>0</v>
      </c>
      <c r="AU62" s="102">
        <f>AO62:AO141*AT62:AT141</f>
        <v>0</v>
      </c>
    </row>
    <row r="63" spans="1:47" s="33" customFormat="1" ht="12.75">
      <c r="A63" s="109">
        <v>55</v>
      </c>
      <c r="B63" s="31">
        <v>53</v>
      </c>
      <c r="C63" s="67"/>
      <c r="D63" s="68"/>
      <c r="E63" s="68"/>
      <c r="F63" s="32">
        <f t="shared" si="4"/>
        <v>0</v>
      </c>
      <c r="G63" s="76"/>
      <c r="H63" s="106"/>
      <c r="I63" s="103">
        <f>SUM(C63:C67)*H63</f>
        <v>0</v>
      </c>
      <c r="J63" s="103">
        <f>SUM(D63:D67)*H63</f>
        <v>0</v>
      </c>
      <c r="K63" s="100">
        <f>SUM(E63:E67)*H63</f>
        <v>0</v>
      </c>
      <c r="L63" s="67"/>
      <c r="M63" s="68"/>
      <c r="N63" s="68"/>
      <c r="O63" s="32">
        <f t="shared" si="0"/>
        <v>0</v>
      </c>
      <c r="P63" s="76"/>
      <c r="Q63" s="106"/>
      <c r="R63" s="103">
        <f>SUM(L63:L67)*Q63</f>
        <v>0</v>
      </c>
      <c r="S63" s="103">
        <f>SUM(M63:M67)*Q63</f>
        <v>0</v>
      </c>
      <c r="T63" s="100">
        <f>SUM(N63:N67)*Q63</f>
        <v>0</v>
      </c>
      <c r="U63" s="67"/>
      <c r="V63" s="68"/>
      <c r="W63" s="68"/>
      <c r="X63" s="32">
        <f t="shared" si="1"/>
        <v>0</v>
      </c>
      <c r="Y63" s="76"/>
      <c r="Z63" s="106"/>
      <c r="AA63" s="103">
        <f>SUM(U63:U67)*Z63</f>
        <v>0</v>
      </c>
      <c r="AB63" s="103">
        <f>SUM(V63:V67)*Z63</f>
        <v>0</v>
      </c>
      <c r="AC63" s="100">
        <f>SUM(W63:W67)*Z63</f>
        <v>0</v>
      </c>
      <c r="AD63" s="67"/>
      <c r="AE63" s="68"/>
      <c r="AF63" s="68"/>
      <c r="AG63" s="32">
        <f t="shared" si="2"/>
        <v>0</v>
      </c>
      <c r="AH63" s="76"/>
      <c r="AI63" s="106"/>
      <c r="AJ63" s="103">
        <f>SUM(AD63:AD67)*AI63</f>
        <v>0</v>
      </c>
      <c r="AK63" s="103">
        <f>SUM(AE63:AE67)*AI63</f>
        <v>0</v>
      </c>
      <c r="AL63" s="100">
        <f>SUM(AF63:AF67)*AI63</f>
        <v>0</v>
      </c>
      <c r="AM63" s="67"/>
      <c r="AN63" s="68"/>
      <c r="AO63" s="68"/>
      <c r="AP63" s="32">
        <f t="shared" si="3"/>
        <v>0</v>
      </c>
      <c r="AQ63" s="76"/>
      <c r="AR63" s="106"/>
      <c r="AS63" s="103">
        <f>SUM(AM63:AM67)*AR63</f>
        <v>0</v>
      </c>
      <c r="AT63" s="103">
        <f>SUM(AN63:AN67)*AR63</f>
        <v>0</v>
      </c>
      <c r="AU63" s="100">
        <f>SUM(AO63:AO67)*AR63</f>
        <v>0</v>
      </c>
    </row>
    <row r="64" spans="1:47" s="33" customFormat="1" ht="12.75">
      <c r="A64" s="110"/>
      <c r="B64" s="34">
        <v>54</v>
      </c>
      <c r="C64" s="69"/>
      <c r="D64" s="70"/>
      <c r="E64" s="70"/>
      <c r="F64" s="35">
        <f t="shared" si="4"/>
        <v>0</v>
      </c>
      <c r="G64" s="74"/>
      <c r="H64" s="107"/>
      <c r="I64" s="104">
        <f>H64*C64</f>
        <v>0</v>
      </c>
      <c r="J64" s="104">
        <f>I64*D64</f>
        <v>0</v>
      </c>
      <c r="K64" s="101">
        <f>J64*E64</f>
        <v>0</v>
      </c>
      <c r="L64" s="69"/>
      <c r="M64" s="70"/>
      <c r="N64" s="70"/>
      <c r="O64" s="35">
        <f t="shared" si="0"/>
        <v>0</v>
      </c>
      <c r="P64" s="74"/>
      <c r="Q64" s="107"/>
      <c r="R64" s="104">
        <f>Q64*L64</f>
        <v>0</v>
      </c>
      <c r="S64" s="104">
        <f>R64*M64</f>
        <v>0</v>
      </c>
      <c r="T64" s="101">
        <f>S64*N64</f>
        <v>0</v>
      </c>
      <c r="U64" s="69"/>
      <c r="V64" s="70"/>
      <c r="W64" s="70"/>
      <c r="X64" s="35">
        <f t="shared" si="1"/>
        <v>0</v>
      </c>
      <c r="Y64" s="74"/>
      <c r="Z64" s="107"/>
      <c r="AA64" s="104">
        <f>Z64*U64</f>
        <v>0</v>
      </c>
      <c r="AB64" s="104">
        <f>AA64*V64</f>
        <v>0</v>
      </c>
      <c r="AC64" s="101">
        <f>AB64*W64</f>
        <v>0</v>
      </c>
      <c r="AD64" s="69"/>
      <c r="AE64" s="70"/>
      <c r="AF64" s="70"/>
      <c r="AG64" s="35">
        <f t="shared" si="2"/>
        <v>0</v>
      </c>
      <c r="AH64" s="74"/>
      <c r="AI64" s="107"/>
      <c r="AJ64" s="104">
        <f>AI64*AD64</f>
        <v>0</v>
      </c>
      <c r="AK64" s="104">
        <f>AJ64*AE64</f>
        <v>0</v>
      </c>
      <c r="AL64" s="101">
        <f>AK64*AF64</f>
        <v>0</v>
      </c>
      <c r="AM64" s="69"/>
      <c r="AN64" s="70"/>
      <c r="AO64" s="70"/>
      <c r="AP64" s="35">
        <f t="shared" si="3"/>
        <v>0</v>
      </c>
      <c r="AQ64" s="74"/>
      <c r="AR64" s="107"/>
      <c r="AS64" s="104">
        <f>AR64*AM64</f>
        <v>0</v>
      </c>
      <c r="AT64" s="104">
        <f>AS64*AN64</f>
        <v>0</v>
      </c>
      <c r="AU64" s="101">
        <f>AT64*AO64</f>
        <v>0</v>
      </c>
    </row>
    <row r="65" spans="1:47" s="33" customFormat="1" ht="12.75">
      <c r="A65" s="110"/>
      <c r="B65" s="34">
        <v>55</v>
      </c>
      <c r="C65" s="69"/>
      <c r="D65" s="70"/>
      <c r="E65" s="70"/>
      <c r="F65" s="35">
        <f t="shared" si="4"/>
        <v>0</v>
      </c>
      <c r="G65" s="74"/>
      <c r="H65" s="107"/>
      <c r="I65" s="104">
        <f>C65:C141*H65:H141</f>
        <v>0</v>
      </c>
      <c r="J65" s="104">
        <f>D65:D141*I65:I141</f>
        <v>0</v>
      </c>
      <c r="K65" s="101">
        <f>E65:E141*J65:J141</f>
        <v>0</v>
      </c>
      <c r="L65" s="69"/>
      <c r="M65" s="70"/>
      <c r="N65" s="70"/>
      <c r="O65" s="35">
        <f t="shared" si="0"/>
        <v>0</v>
      </c>
      <c r="P65" s="74"/>
      <c r="Q65" s="107"/>
      <c r="R65" s="104">
        <f>L65:L141*Q65:Q141</f>
        <v>0</v>
      </c>
      <c r="S65" s="104">
        <f>M65:M141*R65:R141</f>
        <v>0</v>
      </c>
      <c r="T65" s="101">
        <f>N65:N141*S65:S141</f>
        <v>0</v>
      </c>
      <c r="U65" s="69"/>
      <c r="V65" s="70"/>
      <c r="W65" s="70"/>
      <c r="X65" s="35">
        <f t="shared" si="1"/>
        <v>0</v>
      </c>
      <c r="Y65" s="74"/>
      <c r="Z65" s="107"/>
      <c r="AA65" s="104">
        <f>U65:U141*Z65:Z141</f>
        <v>0</v>
      </c>
      <c r="AB65" s="104">
        <f>V65:V141*AA65:AA141</f>
        <v>0</v>
      </c>
      <c r="AC65" s="101">
        <f>W65:W141*AB65:AB141</f>
        <v>0</v>
      </c>
      <c r="AD65" s="69"/>
      <c r="AE65" s="70"/>
      <c r="AF65" s="70"/>
      <c r="AG65" s="35">
        <f t="shared" si="2"/>
        <v>0</v>
      </c>
      <c r="AH65" s="74"/>
      <c r="AI65" s="107"/>
      <c r="AJ65" s="104">
        <f>AD65:AD141*AI65:AI141</f>
        <v>0</v>
      </c>
      <c r="AK65" s="104">
        <f>AE65:AE141*AJ65:AJ141</f>
        <v>0</v>
      </c>
      <c r="AL65" s="101">
        <f>AF65:AF141*AK65:AK141</f>
        <v>0</v>
      </c>
      <c r="AM65" s="69"/>
      <c r="AN65" s="70"/>
      <c r="AO65" s="70"/>
      <c r="AP65" s="35">
        <f t="shared" si="3"/>
        <v>0</v>
      </c>
      <c r="AQ65" s="74"/>
      <c r="AR65" s="107"/>
      <c r="AS65" s="104">
        <f>AM65:AM141*AR65:AR141</f>
        <v>0</v>
      </c>
      <c r="AT65" s="104">
        <f>AN65:AN141*AS65:AS141</f>
        <v>0</v>
      </c>
      <c r="AU65" s="101">
        <f>AO65:AO141*AT65:AT141</f>
        <v>0</v>
      </c>
    </row>
    <row r="66" spans="1:47" s="33" customFormat="1" ht="12.75">
      <c r="A66" s="110"/>
      <c r="B66" s="34">
        <v>56</v>
      </c>
      <c r="C66" s="69"/>
      <c r="D66" s="70"/>
      <c r="E66" s="70"/>
      <c r="F66" s="35">
        <f t="shared" si="4"/>
        <v>0</v>
      </c>
      <c r="G66" s="74"/>
      <c r="H66" s="107"/>
      <c r="I66" s="104">
        <f>C66:C141*H66:H141</f>
        <v>0</v>
      </c>
      <c r="J66" s="104">
        <f>D66:D141*I66:I141</f>
        <v>0</v>
      </c>
      <c r="K66" s="101">
        <f>E66:E141*J66:J141</f>
        <v>0</v>
      </c>
      <c r="L66" s="69"/>
      <c r="M66" s="70"/>
      <c r="N66" s="70"/>
      <c r="O66" s="35">
        <f t="shared" si="0"/>
        <v>0</v>
      </c>
      <c r="P66" s="74"/>
      <c r="Q66" s="107"/>
      <c r="R66" s="104">
        <f>L66:L141*Q66:Q141</f>
        <v>0</v>
      </c>
      <c r="S66" s="104">
        <f>M66:M141*R66:R141</f>
        <v>0</v>
      </c>
      <c r="T66" s="101">
        <f>N66:N141*S66:S141</f>
        <v>0</v>
      </c>
      <c r="U66" s="69"/>
      <c r="V66" s="70"/>
      <c r="W66" s="70"/>
      <c r="X66" s="35">
        <f t="shared" si="1"/>
        <v>0</v>
      </c>
      <c r="Y66" s="74"/>
      <c r="Z66" s="107"/>
      <c r="AA66" s="104">
        <f>U66:U141*Z66:Z141</f>
        <v>0</v>
      </c>
      <c r="AB66" s="104">
        <f>V66:V141*AA66:AA141</f>
        <v>0</v>
      </c>
      <c r="AC66" s="101">
        <f>W66:W141*AB66:AB141</f>
        <v>0</v>
      </c>
      <c r="AD66" s="69"/>
      <c r="AE66" s="70"/>
      <c r="AF66" s="70"/>
      <c r="AG66" s="35">
        <f t="shared" si="2"/>
        <v>0</v>
      </c>
      <c r="AH66" s="74"/>
      <c r="AI66" s="107"/>
      <c r="AJ66" s="104">
        <f>AD66:AD141*AI66:AI141</f>
        <v>0</v>
      </c>
      <c r="AK66" s="104">
        <f>AE66:AE141*AJ66:AJ141</f>
        <v>0</v>
      </c>
      <c r="AL66" s="101">
        <f>AF66:AF141*AK66:AK141</f>
        <v>0</v>
      </c>
      <c r="AM66" s="69"/>
      <c r="AN66" s="70"/>
      <c r="AO66" s="70"/>
      <c r="AP66" s="35">
        <f t="shared" si="3"/>
        <v>0</v>
      </c>
      <c r="AQ66" s="74"/>
      <c r="AR66" s="107"/>
      <c r="AS66" s="104">
        <f>AM66:AM141*AR66:AR141</f>
        <v>0</v>
      </c>
      <c r="AT66" s="104">
        <f>AN66:AN141*AS66:AS141</f>
        <v>0</v>
      </c>
      <c r="AU66" s="101">
        <f>AO66:AO141*AT66:AT141</f>
        <v>0</v>
      </c>
    </row>
    <row r="67" spans="1:47" s="33" customFormat="1" ht="13.5" thickBot="1">
      <c r="A67" s="111"/>
      <c r="B67" s="39">
        <v>57</v>
      </c>
      <c r="C67" s="71"/>
      <c r="D67" s="72"/>
      <c r="E67" s="72"/>
      <c r="F67" s="38">
        <f t="shared" si="4"/>
        <v>0</v>
      </c>
      <c r="G67" s="75"/>
      <c r="H67" s="108"/>
      <c r="I67" s="105">
        <f>C67:C141*H67:H141</f>
        <v>0</v>
      </c>
      <c r="J67" s="105">
        <f>D67:D141*I67:I141</f>
        <v>0</v>
      </c>
      <c r="K67" s="102">
        <f>E67:E141*J67:J141</f>
        <v>0</v>
      </c>
      <c r="L67" s="71"/>
      <c r="M67" s="72"/>
      <c r="N67" s="72"/>
      <c r="O67" s="38">
        <f t="shared" si="0"/>
        <v>0</v>
      </c>
      <c r="P67" s="75"/>
      <c r="Q67" s="108"/>
      <c r="R67" s="105">
        <f>L67:L141*Q67:Q141</f>
        <v>0</v>
      </c>
      <c r="S67" s="105">
        <f>M67:M141*R67:R141</f>
        <v>0</v>
      </c>
      <c r="T67" s="102">
        <f>N67:N141*S67:S141</f>
        <v>0</v>
      </c>
      <c r="U67" s="71"/>
      <c r="V67" s="72"/>
      <c r="W67" s="72"/>
      <c r="X67" s="38">
        <f t="shared" si="1"/>
        <v>0</v>
      </c>
      <c r="Y67" s="75"/>
      <c r="Z67" s="108"/>
      <c r="AA67" s="105">
        <f>U67:U141*Z67:Z141</f>
        <v>0</v>
      </c>
      <c r="AB67" s="105">
        <f>V67:V141*AA67:AA141</f>
        <v>0</v>
      </c>
      <c r="AC67" s="102">
        <f>W67:W141*AB67:AB141</f>
        <v>0</v>
      </c>
      <c r="AD67" s="71"/>
      <c r="AE67" s="72"/>
      <c r="AF67" s="72"/>
      <c r="AG67" s="38">
        <f t="shared" si="2"/>
        <v>0</v>
      </c>
      <c r="AH67" s="75"/>
      <c r="AI67" s="108"/>
      <c r="AJ67" s="105">
        <f>AD67:AD141*AI67:AI141</f>
        <v>0</v>
      </c>
      <c r="AK67" s="105">
        <f>AE67:AE141*AJ67:AJ141</f>
        <v>0</v>
      </c>
      <c r="AL67" s="102">
        <f>AF67:AF141*AK67:AK141</f>
        <v>0</v>
      </c>
      <c r="AM67" s="71"/>
      <c r="AN67" s="72"/>
      <c r="AO67" s="72"/>
      <c r="AP67" s="38">
        <f t="shared" si="3"/>
        <v>0</v>
      </c>
      <c r="AQ67" s="75"/>
      <c r="AR67" s="108"/>
      <c r="AS67" s="105">
        <f>AM67:AM141*AR67:AR141</f>
        <v>0</v>
      </c>
      <c r="AT67" s="105">
        <f>AN67:AN141*AS67:AS141</f>
        <v>0</v>
      </c>
      <c r="AU67" s="102">
        <f>AO67:AO141*AT67:AT141</f>
        <v>0</v>
      </c>
    </row>
    <row r="68" spans="1:47" s="33" customFormat="1" ht="12.75">
      <c r="A68" s="109">
        <v>60</v>
      </c>
      <c r="B68" s="31">
        <v>58</v>
      </c>
      <c r="C68" s="67"/>
      <c r="D68" s="68"/>
      <c r="E68" s="68"/>
      <c r="F68" s="32">
        <f t="shared" si="4"/>
        <v>0</v>
      </c>
      <c r="G68" s="76"/>
      <c r="H68" s="106"/>
      <c r="I68" s="103">
        <f>SUM(C68:C72)*H68</f>
        <v>0</v>
      </c>
      <c r="J68" s="103">
        <f>SUM(D68:D72)*H68</f>
        <v>0</v>
      </c>
      <c r="K68" s="100">
        <f>SUM(E68:E72)*H68</f>
        <v>0</v>
      </c>
      <c r="L68" s="67"/>
      <c r="M68" s="68"/>
      <c r="N68" s="68"/>
      <c r="O68" s="32">
        <f t="shared" si="0"/>
        <v>0</v>
      </c>
      <c r="P68" s="76"/>
      <c r="Q68" s="106"/>
      <c r="R68" s="103">
        <f>SUM(L68:L72)*Q68</f>
        <v>0</v>
      </c>
      <c r="S68" s="103">
        <f>SUM(M68:M72)*Q68</f>
        <v>0</v>
      </c>
      <c r="T68" s="100">
        <f>SUM(N68:N72)*Q68</f>
        <v>0</v>
      </c>
      <c r="U68" s="67"/>
      <c r="V68" s="68"/>
      <c r="W68" s="68"/>
      <c r="X68" s="32">
        <f t="shared" si="1"/>
        <v>0</v>
      </c>
      <c r="Y68" s="76"/>
      <c r="Z68" s="106"/>
      <c r="AA68" s="103">
        <f>SUM(U68:U72)*Z68</f>
        <v>0</v>
      </c>
      <c r="AB68" s="103">
        <f>SUM(V68:V72)*Z68</f>
        <v>0</v>
      </c>
      <c r="AC68" s="100">
        <f>SUM(W68:W72)*Z68</f>
        <v>0</v>
      </c>
      <c r="AD68" s="67"/>
      <c r="AE68" s="68"/>
      <c r="AF68" s="68"/>
      <c r="AG68" s="32">
        <f t="shared" si="2"/>
        <v>0</v>
      </c>
      <c r="AH68" s="76"/>
      <c r="AI68" s="106"/>
      <c r="AJ68" s="103">
        <f>SUM(AD68:AD72)*AI68</f>
        <v>0</v>
      </c>
      <c r="AK68" s="103">
        <f>SUM(AE68:AE72)*AI68</f>
        <v>0</v>
      </c>
      <c r="AL68" s="100">
        <f>SUM(AF68:AF72)*AI68</f>
        <v>0</v>
      </c>
      <c r="AM68" s="67"/>
      <c r="AN68" s="68"/>
      <c r="AO68" s="68"/>
      <c r="AP68" s="32">
        <f t="shared" si="3"/>
        <v>0</v>
      </c>
      <c r="AQ68" s="76"/>
      <c r="AR68" s="106"/>
      <c r="AS68" s="103">
        <f>SUM(AM68:AM72)*AR68</f>
        <v>0</v>
      </c>
      <c r="AT68" s="103">
        <f>SUM(AN68:AN72)*AR68</f>
        <v>0</v>
      </c>
      <c r="AU68" s="100">
        <f>SUM(AO68:AO72)*AR68</f>
        <v>0</v>
      </c>
    </row>
    <row r="69" spans="1:47" s="33" customFormat="1" ht="12.75">
      <c r="A69" s="110"/>
      <c r="B69" s="34">
        <v>59</v>
      </c>
      <c r="C69" s="69"/>
      <c r="D69" s="70"/>
      <c r="E69" s="70"/>
      <c r="F69" s="35">
        <f t="shared" si="4"/>
        <v>0</v>
      </c>
      <c r="G69" s="74"/>
      <c r="H69" s="107"/>
      <c r="I69" s="104">
        <f>H69*C69</f>
        <v>0</v>
      </c>
      <c r="J69" s="104">
        <f>I69*D69</f>
        <v>0</v>
      </c>
      <c r="K69" s="101">
        <f>J69*E69</f>
        <v>0</v>
      </c>
      <c r="L69" s="69"/>
      <c r="M69" s="70"/>
      <c r="N69" s="70"/>
      <c r="O69" s="35">
        <f t="shared" si="0"/>
        <v>0</v>
      </c>
      <c r="P69" s="74"/>
      <c r="Q69" s="107"/>
      <c r="R69" s="104">
        <f>Q69*L69</f>
        <v>0</v>
      </c>
      <c r="S69" s="104">
        <f>R69*M69</f>
        <v>0</v>
      </c>
      <c r="T69" s="101">
        <f>S69*N69</f>
        <v>0</v>
      </c>
      <c r="U69" s="69"/>
      <c r="V69" s="70"/>
      <c r="W69" s="70"/>
      <c r="X69" s="35">
        <f t="shared" si="1"/>
        <v>0</v>
      </c>
      <c r="Y69" s="74"/>
      <c r="Z69" s="107"/>
      <c r="AA69" s="104">
        <f>Z69*U69</f>
        <v>0</v>
      </c>
      <c r="AB69" s="104">
        <f>AA69*V69</f>
        <v>0</v>
      </c>
      <c r="AC69" s="101">
        <f>AB69*W69</f>
        <v>0</v>
      </c>
      <c r="AD69" s="69"/>
      <c r="AE69" s="70"/>
      <c r="AF69" s="70"/>
      <c r="AG69" s="35">
        <f t="shared" si="2"/>
        <v>0</v>
      </c>
      <c r="AH69" s="74"/>
      <c r="AI69" s="107"/>
      <c r="AJ69" s="104">
        <f>AI69*AD69</f>
        <v>0</v>
      </c>
      <c r="AK69" s="104">
        <f>AJ69*AE69</f>
        <v>0</v>
      </c>
      <c r="AL69" s="101">
        <f>AK69*AF69</f>
        <v>0</v>
      </c>
      <c r="AM69" s="69"/>
      <c r="AN69" s="70"/>
      <c r="AO69" s="70"/>
      <c r="AP69" s="35">
        <f t="shared" si="3"/>
        <v>0</v>
      </c>
      <c r="AQ69" s="74"/>
      <c r="AR69" s="107"/>
      <c r="AS69" s="104">
        <f>AR69*AM69</f>
        <v>0</v>
      </c>
      <c r="AT69" s="104">
        <f>AS69*AN69</f>
        <v>0</v>
      </c>
      <c r="AU69" s="101">
        <f>AT69*AO69</f>
        <v>0</v>
      </c>
    </row>
    <row r="70" spans="1:47" s="33" customFormat="1" ht="12.75">
      <c r="A70" s="110"/>
      <c r="B70" s="34">
        <v>60</v>
      </c>
      <c r="C70" s="69"/>
      <c r="D70" s="70"/>
      <c r="E70" s="70"/>
      <c r="F70" s="35">
        <f t="shared" si="4"/>
        <v>0</v>
      </c>
      <c r="G70" s="74"/>
      <c r="H70" s="107"/>
      <c r="I70" s="104">
        <f>C70:C141*H70:H141</f>
        <v>0</v>
      </c>
      <c r="J70" s="104">
        <f>D70:D141*I70:I141</f>
        <v>0</v>
      </c>
      <c r="K70" s="101">
        <f>E70:E141*J70:J141</f>
        <v>0</v>
      </c>
      <c r="L70" s="69"/>
      <c r="M70" s="70"/>
      <c r="N70" s="70"/>
      <c r="O70" s="35">
        <f t="shared" si="0"/>
        <v>0</v>
      </c>
      <c r="P70" s="74"/>
      <c r="Q70" s="107"/>
      <c r="R70" s="104">
        <f>L70:L141*Q70:Q141</f>
        <v>0</v>
      </c>
      <c r="S70" s="104">
        <f>M70:M141*R70:R141</f>
        <v>0</v>
      </c>
      <c r="T70" s="101">
        <f>N70:N141*S70:S141</f>
        <v>0</v>
      </c>
      <c r="U70" s="69"/>
      <c r="V70" s="70"/>
      <c r="W70" s="70"/>
      <c r="X70" s="35">
        <f t="shared" si="1"/>
        <v>0</v>
      </c>
      <c r="Y70" s="74"/>
      <c r="Z70" s="107"/>
      <c r="AA70" s="104">
        <f>U70:U141*Z70:Z141</f>
        <v>0</v>
      </c>
      <c r="AB70" s="104">
        <f>V70:V141*AA70:AA141</f>
        <v>0</v>
      </c>
      <c r="AC70" s="101">
        <f>W70:W141*AB70:AB141</f>
        <v>0</v>
      </c>
      <c r="AD70" s="69"/>
      <c r="AE70" s="70"/>
      <c r="AF70" s="70"/>
      <c r="AG70" s="35">
        <f t="shared" si="2"/>
        <v>0</v>
      </c>
      <c r="AH70" s="74"/>
      <c r="AI70" s="107"/>
      <c r="AJ70" s="104">
        <f>AD70:AD141*AI70:AI141</f>
        <v>0</v>
      </c>
      <c r="AK70" s="104">
        <f>AE70:AE141*AJ70:AJ141</f>
        <v>0</v>
      </c>
      <c r="AL70" s="101">
        <f>AF70:AF141*AK70:AK141</f>
        <v>0</v>
      </c>
      <c r="AM70" s="69"/>
      <c r="AN70" s="70"/>
      <c r="AO70" s="70"/>
      <c r="AP70" s="35">
        <f t="shared" si="3"/>
        <v>0</v>
      </c>
      <c r="AQ70" s="74"/>
      <c r="AR70" s="107"/>
      <c r="AS70" s="104">
        <f>AM70:AM141*AR70:AR141</f>
        <v>0</v>
      </c>
      <c r="AT70" s="104">
        <f>AN70:AN141*AS70:AS141</f>
        <v>0</v>
      </c>
      <c r="AU70" s="101">
        <f>AO70:AO141*AT70:AT141</f>
        <v>0</v>
      </c>
    </row>
    <row r="71" spans="1:47" s="33" customFormat="1" ht="12.75">
      <c r="A71" s="110"/>
      <c r="B71" s="34">
        <v>61</v>
      </c>
      <c r="C71" s="69"/>
      <c r="D71" s="70"/>
      <c r="E71" s="70"/>
      <c r="F71" s="35">
        <f t="shared" si="4"/>
        <v>0</v>
      </c>
      <c r="G71" s="74"/>
      <c r="H71" s="107"/>
      <c r="I71" s="104">
        <f>C71:C141*H71:H141</f>
        <v>0</v>
      </c>
      <c r="J71" s="104">
        <f>D71:D141*I71:I141</f>
        <v>0</v>
      </c>
      <c r="K71" s="101">
        <f>E71:E141*J71:J141</f>
        <v>0</v>
      </c>
      <c r="L71" s="69"/>
      <c r="M71" s="70"/>
      <c r="N71" s="70"/>
      <c r="O71" s="35">
        <f t="shared" si="0"/>
        <v>0</v>
      </c>
      <c r="P71" s="74"/>
      <c r="Q71" s="107"/>
      <c r="R71" s="104">
        <f>L71:L141*Q71:Q141</f>
        <v>0</v>
      </c>
      <c r="S71" s="104">
        <f>M71:M141*R71:R141</f>
        <v>0</v>
      </c>
      <c r="T71" s="101">
        <f>N71:N141*S71:S141</f>
        <v>0</v>
      </c>
      <c r="U71" s="69"/>
      <c r="V71" s="70"/>
      <c r="W71" s="70"/>
      <c r="X71" s="35">
        <f t="shared" si="1"/>
        <v>0</v>
      </c>
      <c r="Y71" s="74"/>
      <c r="Z71" s="107"/>
      <c r="AA71" s="104">
        <f>U71:U141*Z71:Z141</f>
        <v>0</v>
      </c>
      <c r="AB71" s="104">
        <f>V71:V141*AA71:AA141</f>
        <v>0</v>
      </c>
      <c r="AC71" s="101">
        <f>W71:W141*AB71:AB141</f>
        <v>0</v>
      </c>
      <c r="AD71" s="69"/>
      <c r="AE71" s="70"/>
      <c r="AF71" s="70"/>
      <c r="AG71" s="35">
        <f t="shared" si="2"/>
        <v>0</v>
      </c>
      <c r="AH71" s="74"/>
      <c r="AI71" s="107"/>
      <c r="AJ71" s="104">
        <f>AD71:AD141*AI71:AI141</f>
        <v>0</v>
      </c>
      <c r="AK71" s="104">
        <f>AE71:AE141*AJ71:AJ141</f>
        <v>0</v>
      </c>
      <c r="AL71" s="101">
        <f>AF71:AF141*AK71:AK141</f>
        <v>0</v>
      </c>
      <c r="AM71" s="69"/>
      <c r="AN71" s="70"/>
      <c r="AO71" s="70"/>
      <c r="AP71" s="35">
        <f t="shared" si="3"/>
        <v>0</v>
      </c>
      <c r="AQ71" s="74"/>
      <c r="AR71" s="107"/>
      <c r="AS71" s="104">
        <f>AM71:AM141*AR71:AR141</f>
        <v>0</v>
      </c>
      <c r="AT71" s="104">
        <f>AN71:AN141*AS71:AS141</f>
        <v>0</v>
      </c>
      <c r="AU71" s="101">
        <f>AO71:AO141*AT71:AT141</f>
        <v>0</v>
      </c>
    </row>
    <row r="72" spans="1:47" s="33" customFormat="1" ht="13.5" thickBot="1">
      <c r="A72" s="111"/>
      <c r="B72" s="39">
        <v>62</v>
      </c>
      <c r="C72" s="71"/>
      <c r="D72" s="72"/>
      <c r="E72" s="72"/>
      <c r="F72" s="38">
        <f t="shared" si="4"/>
        <v>0</v>
      </c>
      <c r="G72" s="75"/>
      <c r="H72" s="108"/>
      <c r="I72" s="105">
        <f>C72:C141*H72:H141</f>
        <v>0</v>
      </c>
      <c r="J72" s="105">
        <f>D72:D141*I72:I141</f>
        <v>0</v>
      </c>
      <c r="K72" s="102">
        <f>E72:E141*J72:J141</f>
        <v>0</v>
      </c>
      <c r="L72" s="71"/>
      <c r="M72" s="72"/>
      <c r="N72" s="72"/>
      <c r="O72" s="38">
        <f t="shared" si="0"/>
        <v>0</v>
      </c>
      <c r="P72" s="75"/>
      <c r="Q72" s="108"/>
      <c r="R72" s="105">
        <f>L72:L141*Q72:Q141</f>
        <v>0</v>
      </c>
      <c r="S72" s="105">
        <f>M72:M141*R72:R141</f>
        <v>0</v>
      </c>
      <c r="T72" s="102">
        <f>N72:N141*S72:S141</f>
        <v>0</v>
      </c>
      <c r="U72" s="71"/>
      <c r="V72" s="72"/>
      <c r="W72" s="72"/>
      <c r="X72" s="38">
        <f t="shared" si="1"/>
        <v>0</v>
      </c>
      <c r="Y72" s="75"/>
      <c r="Z72" s="108"/>
      <c r="AA72" s="105">
        <f>U72:U141*Z72:Z141</f>
        <v>0</v>
      </c>
      <c r="AB72" s="105">
        <f>V72:V141*AA72:AA141</f>
        <v>0</v>
      </c>
      <c r="AC72" s="102">
        <f>W72:W141*AB72:AB141</f>
        <v>0</v>
      </c>
      <c r="AD72" s="71"/>
      <c r="AE72" s="72"/>
      <c r="AF72" s="72"/>
      <c r="AG72" s="38">
        <f t="shared" si="2"/>
        <v>0</v>
      </c>
      <c r="AH72" s="75"/>
      <c r="AI72" s="108"/>
      <c r="AJ72" s="105">
        <f>AD72:AD141*AI72:AI141</f>
        <v>0</v>
      </c>
      <c r="AK72" s="105">
        <f>AE72:AE141*AJ72:AJ141</f>
        <v>0</v>
      </c>
      <c r="AL72" s="102">
        <f>AF72:AF141*AK72:AK141</f>
        <v>0</v>
      </c>
      <c r="AM72" s="71"/>
      <c r="AN72" s="72"/>
      <c r="AO72" s="72"/>
      <c r="AP72" s="38">
        <f t="shared" si="3"/>
        <v>0</v>
      </c>
      <c r="AQ72" s="75"/>
      <c r="AR72" s="108"/>
      <c r="AS72" s="105">
        <f>AM72:AM141*AR72:AR141</f>
        <v>0</v>
      </c>
      <c r="AT72" s="105">
        <f>AN72:AN141*AS72:AS141</f>
        <v>0</v>
      </c>
      <c r="AU72" s="102">
        <f>AO72:AO141*AT72:AT141</f>
        <v>0</v>
      </c>
    </row>
    <row r="73" spans="1:47" s="33" customFormat="1" ht="12.75">
      <c r="A73" s="109">
        <v>65</v>
      </c>
      <c r="B73" s="31">
        <v>63</v>
      </c>
      <c r="C73" s="67"/>
      <c r="D73" s="68"/>
      <c r="E73" s="68"/>
      <c r="F73" s="32">
        <f t="shared" si="4"/>
        <v>0</v>
      </c>
      <c r="G73" s="76"/>
      <c r="H73" s="106"/>
      <c r="I73" s="103">
        <f>SUM(C73:C77)*H73</f>
        <v>0</v>
      </c>
      <c r="J73" s="103">
        <f>SUM(D73:D77)*H73</f>
        <v>0</v>
      </c>
      <c r="K73" s="100">
        <f>SUM(E73:E77)*H73</f>
        <v>0</v>
      </c>
      <c r="L73" s="67"/>
      <c r="M73" s="68"/>
      <c r="N73" s="68"/>
      <c r="O73" s="32">
        <f t="shared" si="0"/>
        <v>0</v>
      </c>
      <c r="P73" s="76"/>
      <c r="Q73" s="106"/>
      <c r="R73" s="103">
        <f>SUM(L73:L77)*Q73</f>
        <v>0</v>
      </c>
      <c r="S73" s="103">
        <f>SUM(M73:M77)*Q73</f>
        <v>0</v>
      </c>
      <c r="T73" s="100">
        <f>SUM(N73:N77)*Q73</f>
        <v>0</v>
      </c>
      <c r="U73" s="67"/>
      <c r="V73" s="68"/>
      <c r="W73" s="68"/>
      <c r="X73" s="32">
        <f t="shared" si="1"/>
        <v>0</v>
      </c>
      <c r="Y73" s="76"/>
      <c r="Z73" s="106"/>
      <c r="AA73" s="103">
        <f>SUM(U73:U77)*Z73</f>
        <v>0</v>
      </c>
      <c r="AB73" s="103">
        <f>SUM(V73:V77)*Z73</f>
        <v>0</v>
      </c>
      <c r="AC73" s="100">
        <f>SUM(W73:W77)*Z73</f>
        <v>0</v>
      </c>
      <c r="AD73" s="67"/>
      <c r="AE73" s="68"/>
      <c r="AF73" s="68"/>
      <c r="AG73" s="32">
        <f t="shared" si="2"/>
        <v>0</v>
      </c>
      <c r="AH73" s="76"/>
      <c r="AI73" s="106"/>
      <c r="AJ73" s="103">
        <f>SUM(AD73:AD77)*AI73</f>
        <v>0</v>
      </c>
      <c r="AK73" s="103">
        <f>SUM(AE73:AE77)*AI73</f>
        <v>0</v>
      </c>
      <c r="AL73" s="100">
        <f>SUM(AF73:AF77)*AI73</f>
        <v>0</v>
      </c>
      <c r="AM73" s="67"/>
      <c r="AN73" s="68"/>
      <c r="AO73" s="68"/>
      <c r="AP73" s="32">
        <f t="shared" si="3"/>
        <v>0</v>
      </c>
      <c r="AQ73" s="76"/>
      <c r="AR73" s="106"/>
      <c r="AS73" s="103">
        <f>SUM(AM73:AM77)*AR73</f>
        <v>0</v>
      </c>
      <c r="AT73" s="103">
        <f>SUM(AN73:AN77)*AR73</f>
        <v>0</v>
      </c>
      <c r="AU73" s="100">
        <f>SUM(AO73:AO77)*AR73</f>
        <v>0</v>
      </c>
    </row>
    <row r="74" spans="1:47" s="33" customFormat="1" ht="12.75">
      <c r="A74" s="110"/>
      <c r="B74" s="34">
        <v>64</v>
      </c>
      <c r="C74" s="69"/>
      <c r="D74" s="70"/>
      <c r="E74" s="70"/>
      <c r="F74" s="35">
        <f t="shared" si="4"/>
        <v>0</v>
      </c>
      <c r="G74" s="74"/>
      <c r="H74" s="107"/>
      <c r="I74" s="104">
        <f>H74*C74</f>
        <v>0</v>
      </c>
      <c r="J74" s="104">
        <f>I74*D74</f>
        <v>0</v>
      </c>
      <c r="K74" s="101">
        <f>J74*E74</f>
        <v>0</v>
      </c>
      <c r="L74" s="69"/>
      <c r="M74" s="70"/>
      <c r="N74" s="70"/>
      <c r="O74" s="35">
        <f t="shared" si="0"/>
        <v>0</v>
      </c>
      <c r="P74" s="74"/>
      <c r="Q74" s="107"/>
      <c r="R74" s="104">
        <f>Q74*L74</f>
        <v>0</v>
      </c>
      <c r="S74" s="104">
        <f>R74*M74</f>
        <v>0</v>
      </c>
      <c r="T74" s="101">
        <f>S74*N74</f>
        <v>0</v>
      </c>
      <c r="U74" s="69"/>
      <c r="V74" s="70"/>
      <c r="W74" s="70"/>
      <c r="X74" s="35">
        <f t="shared" si="1"/>
        <v>0</v>
      </c>
      <c r="Y74" s="74"/>
      <c r="Z74" s="107"/>
      <c r="AA74" s="104">
        <f>Z74*U74</f>
        <v>0</v>
      </c>
      <c r="AB74" s="104">
        <f>AA74*V74</f>
        <v>0</v>
      </c>
      <c r="AC74" s="101">
        <f>AB74*W74</f>
        <v>0</v>
      </c>
      <c r="AD74" s="69"/>
      <c r="AE74" s="70"/>
      <c r="AF74" s="70"/>
      <c r="AG74" s="35">
        <f t="shared" si="2"/>
        <v>0</v>
      </c>
      <c r="AH74" s="74"/>
      <c r="AI74" s="107"/>
      <c r="AJ74" s="104">
        <f>AI74*AD74</f>
        <v>0</v>
      </c>
      <c r="AK74" s="104">
        <f>AJ74*AE74</f>
        <v>0</v>
      </c>
      <c r="AL74" s="101">
        <f>AK74*AF74</f>
        <v>0</v>
      </c>
      <c r="AM74" s="69"/>
      <c r="AN74" s="70"/>
      <c r="AO74" s="70"/>
      <c r="AP74" s="35">
        <f t="shared" si="3"/>
        <v>0</v>
      </c>
      <c r="AQ74" s="74"/>
      <c r="AR74" s="107"/>
      <c r="AS74" s="104">
        <f>AR74*AM74</f>
        <v>0</v>
      </c>
      <c r="AT74" s="104">
        <f>AS74*AN74</f>
        <v>0</v>
      </c>
      <c r="AU74" s="101">
        <f>AT74*AO74</f>
        <v>0</v>
      </c>
    </row>
    <row r="75" spans="1:47" s="33" customFormat="1" ht="12.75">
      <c r="A75" s="110"/>
      <c r="B75" s="34">
        <v>65</v>
      </c>
      <c r="C75" s="69"/>
      <c r="D75" s="70"/>
      <c r="E75" s="70"/>
      <c r="F75" s="35">
        <f t="shared" si="4"/>
        <v>0</v>
      </c>
      <c r="G75" s="74"/>
      <c r="H75" s="107"/>
      <c r="I75" s="104">
        <f>C75:C141*H75:H141</f>
        <v>0</v>
      </c>
      <c r="J75" s="104">
        <f>D75:D141*I75:I141</f>
        <v>0</v>
      </c>
      <c r="K75" s="101">
        <f>E75:E141*J75:J141</f>
        <v>0</v>
      </c>
      <c r="L75" s="69"/>
      <c r="M75" s="70"/>
      <c r="N75" s="70"/>
      <c r="O75" s="35">
        <f t="shared" si="0"/>
        <v>0</v>
      </c>
      <c r="P75" s="74"/>
      <c r="Q75" s="107"/>
      <c r="R75" s="104">
        <f>L75:L141*Q75:Q141</f>
        <v>0</v>
      </c>
      <c r="S75" s="104">
        <f>M75:M141*R75:R141</f>
        <v>0</v>
      </c>
      <c r="T75" s="101">
        <f>N75:N141*S75:S141</f>
        <v>0</v>
      </c>
      <c r="U75" s="69"/>
      <c r="V75" s="70"/>
      <c r="W75" s="70"/>
      <c r="X75" s="35">
        <f t="shared" si="1"/>
        <v>0</v>
      </c>
      <c r="Y75" s="74"/>
      <c r="Z75" s="107"/>
      <c r="AA75" s="104">
        <f>U75:U141*Z75:Z141</f>
        <v>0</v>
      </c>
      <c r="AB75" s="104">
        <f>V75:V141*AA75:AA141</f>
        <v>0</v>
      </c>
      <c r="AC75" s="101">
        <f>W75:W141*AB75:AB141</f>
        <v>0</v>
      </c>
      <c r="AD75" s="69"/>
      <c r="AE75" s="70"/>
      <c r="AF75" s="70"/>
      <c r="AG75" s="35">
        <f t="shared" si="2"/>
        <v>0</v>
      </c>
      <c r="AH75" s="74"/>
      <c r="AI75" s="107"/>
      <c r="AJ75" s="104">
        <f>AD75:AD141*AI75:AI141</f>
        <v>0</v>
      </c>
      <c r="AK75" s="104">
        <f>AE75:AE141*AJ75:AJ141</f>
        <v>0</v>
      </c>
      <c r="AL75" s="101">
        <f>AF75:AF141*AK75:AK141</f>
        <v>0</v>
      </c>
      <c r="AM75" s="69"/>
      <c r="AN75" s="70"/>
      <c r="AO75" s="70"/>
      <c r="AP75" s="35">
        <f t="shared" si="3"/>
        <v>0</v>
      </c>
      <c r="AQ75" s="74"/>
      <c r="AR75" s="107"/>
      <c r="AS75" s="104">
        <f>AM75:AM141*AR75:AR141</f>
        <v>0</v>
      </c>
      <c r="AT75" s="104">
        <f>AN75:AN141*AS75:AS141</f>
        <v>0</v>
      </c>
      <c r="AU75" s="101">
        <f>AO75:AO141*AT75:AT141</f>
        <v>0</v>
      </c>
    </row>
    <row r="76" spans="1:47" s="33" customFormat="1" ht="12.75">
      <c r="A76" s="110"/>
      <c r="B76" s="34">
        <v>66</v>
      </c>
      <c r="C76" s="69"/>
      <c r="D76" s="70"/>
      <c r="E76" s="70"/>
      <c r="F76" s="35">
        <f t="shared" si="4"/>
        <v>0</v>
      </c>
      <c r="G76" s="74"/>
      <c r="H76" s="107"/>
      <c r="I76" s="104">
        <f>C76:C141*H76:H141</f>
        <v>0</v>
      </c>
      <c r="J76" s="104">
        <f>D76:D141*I76:I141</f>
        <v>0</v>
      </c>
      <c r="K76" s="101">
        <f>E76:E141*J76:J141</f>
        <v>0</v>
      </c>
      <c r="L76" s="69"/>
      <c r="M76" s="70"/>
      <c r="N76" s="70"/>
      <c r="O76" s="35">
        <f t="shared" si="0"/>
        <v>0</v>
      </c>
      <c r="P76" s="74"/>
      <c r="Q76" s="107"/>
      <c r="R76" s="104">
        <f>L76:L141*Q76:Q141</f>
        <v>0</v>
      </c>
      <c r="S76" s="104">
        <f>M76:M141*R76:R141</f>
        <v>0</v>
      </c>
      <c r="T76" s="101">
        <f>N76:N141*S76:S141</f>
        <v>0</v>
      </c>
      <c r="U76" s="69"/>
      <c r="V76" s="70"/>
      <c r="W76" s="70"/>
      <c r="X76" s="35">
        <f t="shared" si="1"/>
        <v>0</v>
      </c>
      <c r="Y76" s="74"/>
      <c r="Z76" s="107"/>
      <c r="AA76" s="104">
        <f>U76:U141*Z76:Z141</f>
        <v>0</v>
      </c>
      <c r="AB76" s="104">
        <f>V76:V141*AA76:AA141</f>
        <v>0</v>
      </c>
      <c r="AC76" s="101">
        <f>W76:W141*AB76:AB141</f>
        <v>0</v>
      </c>
      <c r="AD76" s="69"/>
      <c r="AE76" s="70"/>
      <c r="AF76" s="70"/>
      <c r="AG76" s="35">
        <f t="shared" si="2"/>
        <v>0</v>
      </c>
      <c r="AH76" s="74"/>
      <c r="AI76" s="107"/>
      <c r="AJ76" s="104">
        <f>AD76:AD141*AI76:AI141</f>
        <v>0</v>
      </c>
      <c r="AK76" s="104">
        <f>AE76:AE141*AJ76:AJ141</f>
        <v>0</v>
      </c>
      <c r="AL76" s="101">
        <f>AF76:AF141*AK76:AK141</f>
        <v>0</v>
      </c>
      <c r="AM76" s="69"/>
      <c r="AN76" s="70"/>
      <c r="AO76" s="70"/>
      <c r="AP76" s="35">
        <f t="shared" si="3"/>
        <v>0</v>
      </c>
      <c r="AQ76" s="74"/>
      <c r="AR76" s="107"/>
      <c r="AS76" s="104">
        <f>AM76:AM141*AR76:AR141</f>
        <v>0</v>
      </c>
      <c r="AT76" s="104">
        <f>AN76:AN141*AS76:AS141</f>
        <v>0</v>
      </c>
      <c r="AU76" s="101">
        <f>AO76:AO141*AT76:AT141</f>
        <v>0</v>
      </c>
    </row>
    <row r="77" spans="1:47" s="33" customFormat="1" ht="13.5" thickBot="1">
      <c r="A77" s="111"/>
      <c r="B77" s="39">
        <v>67</v>
      </c>
      <c r="C77" s="71"/>
      <c r="D77" s="72"/>
      <c r="E77" s="72"/>
      <c r="F77" s="38">
        <f t="shared" si="4"/>
        <v>0</v>
      </c>
      <c r="G77" s="75"/>
      <c r="H77" s="108"/>
      <c r="I77" s="105">
        <f>C77:C141*H77:H141</f>
        <v>0</v>
      </c>
      <c r="J77" s="105">
        <f>D77:D141*I77:I141</f>
        <v>0</v>
      </c>
      <c r="K77" s="102">
        <f>E77:E141*J77:J141</f>
        <v>0</v>
      </c>
      <c r="L77" s="71"/>
      <c r="M77" s="72"/>
      <c r="N77" s="72"/>
      <c r="O77" s="38">
        <f aca="true" t="shared" si="5" ref="O77:O92">PI()/4*($B77*$B77)*(L77+M77)/10000</f>
        <v>0</v>
      </c>
      <c r="P77" s="75"/>
      <c r="Q77" s="108"/>
      <c r="R77" s="105">
        <f>L77:L141*Q77:Q141</f>
        <v>0</v>
      </c>
      <c r="S77" s="105">
        <f>M77:M141*R77:R141</f>
        <v>0</v>
      </c>
      <c r="T77" s="102">
        <f>N77:N141*S77:S141</f>
        <v>0</v>
      </c>
      <c r="U77" s="71"/>
      <c r="V77" s="72"/>
      <c r="W77" s="72"/>
      <c r="X77" s="38">
        <f aca="true" t="shared" si="6" ref="X77:X92">PI()/4*($B77*$B77)*(U77+V77)/10000</f>
        <v>0</v>
      </c>
      <c r="Y77" s="75"/>
      <c r="Z77" s="108"/>
      <c r="AA77" s="105">
        <f>U77:U141*Z77:Z141</f>
        <v>0</v>
      </c>
      <c r="AB77" s="105">
        <f>V77:V141*AA77:AA141</f>
        <v>0</v>
      </c>
      <c r="AC77" s="102">
        <f>W77:W141*AB77:AB141</f>
        <v>0</v>
      </c>
      <c r="AD77" s="71"/>
      <c r="AE77" s="72"/>
      <c r="AF77" s="72"/>
      <c r="AG77" s="38">
        <f aca="true" t="shared" si="7" ref="AG77:AG92">PI()/4*($B77*$B77)*(AD77+AE77)/10000</f>
        <v>0</v>
      </c>
      <c r="AH77" s="75"/>
      <c r="AI77" s="108"/>
      <c r="AJ77" s="105">
        <f>AD77:AD141*AI77:AI141</f>
        <v>0</v>
      </c>
      <c r="AK77" s="105">
        <f>AE77:AE141*AJ77:AJ141</f>
        <v>0</v>
      </c>
      <c r="AL77" s="102">
        <f>AF77:AF141*AK77:AK141</f>
        <v>0</v>
      </c>
      <c r="AM77" s="71"/>
      <c r="AN77" s="72"/>
      <c r="AO77" s="72"/>
      <c r="AP77" s="38">
        <f aca="true" t="shared" si="8" ref="AP77:AP92">PI()/4*($B77*$B77)*(AM77+AN77)/10000</f>
        <v>0</v>
      </c>
      <c r="AQ77" s="75"/>
      <c r="AR77" s="108"/>
      <c r="AS77" s="105">
        <f>AM77:AM141*AR77:AR141</f>
        <v>0</v>
      </c>
      <c r="AT77" s="105">
        <f>AN77:AN141*AS77:AS141</f>
        <v>0</v>
      </c>
      <c r="AU77" s="102">
        <f>AO77:AO141*AT77:AT141</f>
        <v>0</v>
      </c>
    </row>
    <row r="78" spans="1:47" s="33" customFormat="1" ht="12.75">
      <c r="A78" s="109">
        <v>70</v>
      </c>
      <c r="B78" s="31">
        <v>68</v>
      </c>
      <c r="C78" s="67"/>
      <c r="D78" s="68"/>
      <c r="E78" s="68"/>
      <c r="F78" s="32">
        <f aca="true" t="shared" si="9" ref="F78:F92">PI()/4*($B78*$B78)*(C78+D78)/10000</f>
        <v>0</v>
      </c>
      <c r="G78" s="76"/>
      <c r="H78" s="106"/>
      <c r="I78" s="103">
        <f>SUM(C78:C82)*H78</f>
        <v>0</v>
      </c>
      <c r="J78" s="103">
        <f>SUM(D78:D82)*H78</f>
        <v>0</v>
      </c>
      <c r="K78" s="100">
        <f>SUM(E78:E82)*H78</f>
        <v>0</v>
      </c>
      <c r="L78" s="67"/>
      <c r="M78" s="68"/>
      <c r="N78" s="68"/>
      <c r="O78" s="32">
        <f t="shared" si="5"/>
        <v>0</v>
      </c>
      <c r="P78" s="76"/>
      <c r="Q78" s="106"/>
      <c r="R78" s="103">
        <f>SUM(L78:L82)*Q78</f>
        <v>0</v>
      </c>
      <c r="S78" s="103">
        <f>SUM(M78:M82)*Q78</f>
        <v>0</v>
      </c>
      <c r="T78" s="100">
        <f>SUM(N78:N82)*Q78</f>
        <v>0</v>
      </c>
      <c r="U78" s="67"/>
      <c r="V78" s="68"/>
      <c r="W78" s="68"/>
      <c r="X78" s="32">
        <f t="shared" si="6"/>
        <v>0</v>
      </c>
      <c r="Y78" s="76"/>
      <c r="Z78" s="106"/>
      <c r="AA78" s="103">
        <f>SUM(U78:U82)*Z78</f>
        <v>0</v>
      </c>
      <c r="AB78" s="103">
        <f>SUM(V78:V82)*Z78</f>
        <v>0</v>
      </c>
      <c r="AC78" s="100">
        <f>SUM(W78:W82)*Z78</f>
        <v>0</v>
      </c>
      <c r="AD78" s="67"/>
      <c r="AE78" s="68"/>
      <c r="AF78" s="68"/>
      <c r="AG78" s="32">
        <f t="shared" si="7"/>
        <v>0</v>
      </c>
      <c r="AH78" s="76"/>
      <c r="AI78" s="106"/>
      <c r="AJ78" s="103">
        <f>SUM(AD78:AD82)*AI78</f>
        <v>0</v>
      </c>
      <c r="AK78" s="103">
        <f>SUM(AE78:AE82)*AI78</f>
        <v>0</v>
      </c>
      <c r="AL78" s="100">
        <f>SUM(AF78:AF82)*AI78</f>
        <v>0</v>
      </c>
      <c r="AM78" s="67"/>
      <c r="AN78" s="68"/>
      <c r="AO78" s="68"/>
      <c r="AP78" s="32">
        <f t="shared" si="8"/>
        <v>0</v>
      </c>
      <c r="AQ78" s="76"/>
      <c r="AR78" s="106"/>
      <c r="AS78" s="103">
        <f>SUM(AM78:AM82)*AR78</f>
        <v>0</v>
      </c>
      <c r="AT78" s="103">
        <f>SUM(AN78:AN82)*AR78</f>
        <v>0</v>
      </c>
      <c r="AU78" s="100">
        <f>SUM(AO78:AO82)*AR78</f>
        <v>0</v>
      </c>
    </row>
    <row r="79" spans="1:47" s="33" customFormat="1" ht="12.75">
      <c r="A79" s="110"/>
      <c r="B79" s="34">
        <v>69</v>
      </c>
      <c r="C79" s="69"/>
      <c r="D79" s="70"/>
      <c r="E79" s="70"/>
      <c r="F79" s="35">
        <f t="shared" si="9"/>
        <v>0</v>
      </c>
      <c r="G79" s="74"/>
      <c r="H79" s="107"/>
      <c r="I79" s="104">
        <f>H79*C79</f>
        <v>0</v>
      </c>
      <c r="J79" s="104">
        <f>I79*D79</f>
        <v>0</v>
      </c>
      <c r="K79" s="101">
        <f>J79*E79</f>
        <v>0</v>
      </c>
      <c r="L79" s="69"/>
      <c r="M79" s="70"/>
      <c r="N79" s="70"/>
      <c r="O79" s="35">
        <f t="shared" si="5"/>
        <v>0</v>
      </c>
      <c r="P79" s="74"/>
      <c r="Q79" s="107"/>
      <c r="R79" s="104">
        <f>Q79*L79</f>
        <v>0</v>
      </c>
      <c r="S79" s="104">
        <f>R79*M79</f>
        <v>0</v>
      </c>
      <c r="T79" s="101">
        <f>S79*N79</f>
        <v>0</v>
      </c>
      <c r="U79" s="69"/>
      <c r="V79" s="70"/>
      <c r="W79" s="70"/>
      <c r="X79" s="35">
        <f t="shared" si="6"/>
        <v>0</v>
      </c>
      <c r="Y79" s="74"/>
      <c r="Z79" s="107"/>
      <c r="AA79" s="104">
        <f>Z79*U79</f>
        <v>0</v>
      </c>
      <c r="AB79" s="104">
        <f>AA79*V79</f>
        <v>0</v>
      </c>
      <c r="AC79" s="101">
        <f>AB79*W79</f>
        <v>0</v>
      </c>
      <c r="AD79" s="69"/>
      <c r="AE79" s="70"/>
      <c r="AF79" s="70"/>
      <c r="AG79" s="35">
        <f t="shared" si="7"/>
        <v>0</v>
      </c>
      <c r="AH79" s="74"/>
      <c r="AI79" s="107"/>
      <c r="AJ79" s="104">
        <f>AI79*AD79</f>
        <v>0</v>
      </c>
      <c r="AK79" s="104">
        <f>AJ79*AE79</f>
        <v>0</v>
      </c>
      <c r="AL79" s="101">
        <f>AK79*AF79</f>
        <v>0</v>
      </c>
      <c r="AM79" s="69"/>
      <c r="AN79" s="70"/>
      <c r="AO79" s="70"/>
      <c r="AP79" s="35">
        <f t="shared" si="8"/>
        <v>0</v>
      </c>
      <c r="AQ79" s="74"/>
      <c r="AR79" s="107"/>
      <c r="AS79" s="104">
        <f>AR79*AM79</f>
        <v>0</v>
      </c>
      <c r="AT79" s="104">
        <f>AS79*AN79</f>
        <v>0</v>
      </c>
      <c r="AU79" s="101">
        <f>AT79*AO79</f>
        <v>0</v>
      </c>
    </row>
    <row r="80" spans="1:47" s="33" customFormat="1" ht="12.75">
      <c r="A80" s="110"/>
      <c r="B80" s="34">
        <v>70</v>
      </c>
      <c r="C80" s="69"/>
      <c r="D80" s="70"/>
      <c r="E80" s="70"/>
      <c r="F80" s="35">
        <f t="shared" si="9"/>
        <v>0</v>
      </c>
      <c r="G80" s="74"/>
      <c r="H80" s="107"/>
      <c r="I80" s="104">
        <f>C80:C141*H80:H141</f>
        <v>0</v>
      </c>
      <c r="J80" s="104">
        <f>D80:D141*I80:I141</f>
        <v>0</v>
      </c>
      <c r="K80" s="101">
        <f>E80:E141*J80:J141</f>
        <v>0</v>
      </c>
      <c r="L80" s="69"/>
      <c r="M80" s="70"/>
      <c r="N80" s="70"/>
      <c r="O80" s="35">
        <f t="shared" si="5"/>
        <v>0</v>
      </c>
      <c r="P80" s="74"/>
      <c r="Q80" s="107"/>
      <c r="R80" s="104">
        <f>L80:L141*Q80:Q141</f>
        <v>0</v>
      </c>
      <c r="S80" s="104">
        <f>M80:M141*R80:R141</f>
        <v>0</v>
      </c>
      <c r="T80" s="101">
        <f>N80:N141*S80:S141</f>
        <v>0</v>
      </c>
      <c r="U80" s="69"/>
      <c r="V80" s="70"/>
      <c r="W80" s="70"/>
      <c r="X80" s="35">
        <f t="shared" si="6"/>
        <v>0</v>
      </c>
      <c r="Y80" s="74"/>
      <c r="Z80" s="107"/>
      <c r="AA80" s="104">
        <f>U80:U141*Z80:Z141</f>
        <v>0</v>
      </c>
      <c r="AB80" s="104">
        <f>V80:V141*AA80:AA141</f>
        <v>0</v>
      </c>
      <c r="AC80" s="101">
        <f>W80:W141*AB80:AB141</f>
        <v>0</v>
      </c>
      <c r="AD80" s="69"/>
      <c r="AE80" s="70"/>
      <c r="AF80" s="70"/>
      <c r="AG80" s="35">
        <f t="shared" si="7"/>
        <v>0</v>
      </c>
      <c r="AH80" s="74"/>
      <c r="AI80" s="107"/>
      <c r="AJ80" s="104">
        <f>AD80:AD141*AI80:AI141</f>
        <v>0</v>
      </c>
      <c r="AK80" s="104">
        <f>AE80:AE141*AJ80:AJ141</f>
        <v>0</v>
      </c>
      <c r="AL80" s="101">
        <f>AF80:AF141*AK80:AK141</f>
        <v>0</v>
      </c>
      <c r="AM80" s="69"/>
      <c r="AN80" s="70"/>
      <c r="AO80" s="70"/>
      <c r="AP80" s="35">
        <f t="shared" si="8"/>
        <v>0</v>
      </c>
      <c r="AQ80" s="74"/>
      <c r="AR80" s="107"/>
      <c r="AS80" s="104">
        <f>AM80:AM141*AR80:AR141</f>
        <v>0</v>
      </c>
      <c r="AT80" s="104">
        <f>AN80:AN141*AS80:AS141</f>
        <v>0</v>
      </c>
      <c r="AU80" s="101">
        <f>AO80:AO141*AT80:AT141</f>
        <v>0</v>
      </c>
    </row>
    <row r="81" spans="1:47" s="33" customFormat="1" ht="12.75">
      <c r="A81" s="110"/>
      <c r="B81" s="34">
        <v>71</v>
      </c>
      <c r="C81" s="69"/>
      <c r="D81" s="70"/>
      <c r="E81" s="70"/>
      <c r="F81" s="35">
        <f t="shared" si="9"/>
        <v>0</v>
      </c>
      <c r="G81" s="74"/>
      <c r="H81" s="107"/>
      <c r="I81" s="104">
        <f>C81:C141*H81:H141</f>
        <v>0</v>
      </c>
      <c r="J81" s="104">
        <f>D81:D141*I81:I141</f>
        <v>0</v>
      </c>
      <c r="K81" s="101">
        <f>E81:E141*J81:J141</f>
        <v>0</v>
      </c>
      <c r="L81" s="69"/>
      <c r="M81" s="70"/>
      <c r="N81" s="70"/>
      <c r="O81" s="35">
        <f t="shared" si="5"/>
        <v>0</v>
      </c>
      <c r="P81" s="74"/>
      <c r="Q81" s="107"/>
      <c r="R81" s="104">
        <f>L81:L141*Q81:Q141</f>
        <v>0</v>
      </c>
      <c r="S81" s="104">
        <f>M81:M141*R81:R141</f>
        <v>0</v>
      </c>
      <c r="T81" s="101">
        <f>N81:N141*S81:S141</f>
        <v>0</v>
      </c>
      <c r="U81" s="69"/>
      <c r="V81" s="70"/>
      <c r="W81" s="70"/>
      <c r="X81" s="35">
        <f t="shared" si="6"/>
        <v>0</v>
      </c>
      <c r="Y81" s="74"/>
      <c r="Z81" s="107"/>
      <c r="AA81" s="104">
        <f>U81:U141*Z81:Z141</f>
        <v>0</v>
      </c>
      <c r="AB81" s="104">
        <f>V81:V141*AA81:AA141</f>
        <v>0</v>
      </c>
      <c r="AC81" s="101">
        <f>W81:W141*AB81:AB141</f>
        <v>0</v>
      </c>
      <c r="AD81" s="69"/>
      <c r="AE81" s="70"/>
      <c r="AF81" s="70"/>
      <c r="AG81" s="35">
        <f t="shared" si="7"/>
        <v>0</v>
      </c>
      <c r="AH81" s="74"/>
      <c r="AI81" s="107"/>
      <c r="AJ81" s="104">
        <f>AD81:AD141*AI81:AI141</f>
        <v>0</v>
      </c>
      <c r="AK81" s="104">
        <f>AE81:AE141*AJ81:AJ141</f>
        <v>0</v>
      </c>
      <c r="AL81" s="101">
        <f>AF81:AF141*AK81:AK141</f>
        <v>0</v>
      </c>
      <c r="AM81" s="69"/>
      <c r="AN81" s="70"/>
      <c r="AO81" s="70"/>
      <c r="AP81" s="35">
        <f t="shared" si="8"/>
        <v>0</v>
      </c>
      <c r="AQ81" s="74"/>
      <c r="AR81" s="107"/>
      <c r="AS81" s="104">
        <f>AM81:AM141*AR81:AR141</f>
        <v>0</v>
      </c>
      <c r="AT81" s="104">
        <f>AN81:AN141*AS81:AS141</f>
        <v>0</v>
      </c>
      <c r="AU81" s="101">
        <f>AO81:AO141*AT81:AT141</f>
        <v>0</v>
      </c>
    </row>
    <row r="82" spans="1:47" s="33" customFormat="1" ht="13.5" thickBot="1">
      <c r="A82" s="111"/>
      <c r="B82" s="39">
        <v>72</v>
      </c>
      <c r="C82" s="71"/>
      <c r="D82" s="72"/>
      <c r="E82" s="72"/>
      <c r="F82" s="38">
        <f t="shared" si="9"/>
        <v>0</v>
      </c>
      <c r="G82" s="75"/>
      <c r="H82" s="108"/>
      <c r="I82" s="105">
        <f>C82:C141*H82:H141</f>
        <v>0</v>
      </c>
      <c r="J82" s="105">
        <f>D82:D141*I82:I141</f>
        <v>0</v>
      </c>
      <c r="K82" s="102">
        <f>E82:E141*J82:J141</f>
        <v>0</v>
      </c>
      <c r="L82" s="71"/>
      <c r="M82" s="72"/>
      <c r="N82" s="72"/>
      <c r="O82" s="38">
        <f t="shared" si="5"/>
        <v>0</v>
      </c>
      <c r="P82" s="75"/>
      <c r="Q82" s="108"/>
      <c r="R82" s="105">
        <f>L82:L141*Q82:Q141</f>
        <v>0</v>
      </c>
      <c r="S82" s="105">
        <f>M82:M141*R82:R141</f>
        <v>0</v>
      </c>
      <c r="T82" s="102">
        <f>N82:N141*S82:S141</f>
        <v>0</v>
      </c>
      <c r="U82" s="71"/>
      <c r="V82" s="72"/>
      <c r="W82" s="72"/>
      <c r="X82" s="38">
        <f t="shared" si="6"/>
        <v>0</v>
      </c>
      <c r="Y82" s="75"/>
      <c r="Z82" s="108"/>
      <c r="AA82" s="105">
        <f>U82:U141*Z82:Z141</f>
        <v>0</v>
      </c>
      <c r="AB82" s="105">
        <f>V82:V141*AA82:AA141</f>
        <v>0</v>
      </c>
      <c r="AC82" s="102">
        <f>W82:W141*AB82:AB141</f>
        <v>0</v>
      </c>
      <c r="AD82" s="71"/>
      <c r="AE82" s="72"/>
      <c r="AF82" s="72"/>
      <c r="AG82" s="38">
        <f t="shared" si="7"/>
        <v>0</v>
      </c>
      <c r="AH82" s="75"/>
      <c r="AI82" s="108"/>
      <c r="AJ82" s="105">
        <f>AD82:AD141*AI82:AI141</f>
        <v>0</v>
      </c>
      <c r="AK82" s="105">
        <f>AE82:AE141*AJ82:AJ141</f>
        <v>0</v>
      </c>
      <c r="AL82" s="102">
        <f>AF82:AF141*AK82:AK141</f>
        <v>0</v>
      </c>
      <c r="AM82" s="71"/>
      <c r="AN82" s="72"/>
      <c r="AO82" s="72"/>
      <c r="AP82" s="38">
        <f t="shared" si="8"/>
        <v>0</v>
      </c>
      <c r="AQ82" s="75"/>
      <c r="AR82" s="108"/>
      <c r="AS82" s="105">
        <f>AM82:AM141*AR82:AR141</f>
        <v>0</v>
      </c>
      <c r="AT82" s="105">
        <f>AN82:AN141*AS82:AS141</f>
        <v>0</v>
      </c>
      <c r="AU82" s="102">
        <f>AO82:AO141*AT82:AT141</f>
        <v>0</v>
      </c>
    </row>
    <row r="83" spans="1:47" s="33" customFormat="1" ht="12.75">
      <c r="A83" s="109">
        <v>75</v>
      </c>
      <c r="B83" s="31">
        <v>73</v>
      </c>
      <c r="C83" s="67"/>
      <c r="D83" s="68"/>
      <c r="E83" s="68"/>
      <c r="F83" s="32">
        <f t="shared" si="9"/>
        <v>0</v>
      </c>
      <c r="G83" s="76"/>
      <c r="H83" s="106"/>
      <c r="I83" s="103">
        <f>SUM(C83:C87)*H83</f>
        <v>0</v>
      </c>
      <c r="J83" s="103">
        <f>SUM(D83:D87)*H83</f>
        <v>0</v>
      </c>
      <c r="K83" s="100">
        <f>SUM(E83:E87)*H83</f>
        <v>0</v>
      </c>
      <c r="L83" s="67"/>
      <c r="M83" s="68"/>
      <c r="N83" s="68"/>
      <c r="O83" s="32">
        <f t="shared" si="5"/>
        <v>0</v>
      </c>
      <c r="P83" s="76"/>
      <c r="Q83" s="106"/>
      <c r="R83" s="103">
        <f>SUM(L83:L87)*Q83</f>
        <v>0</v>
      </c>
      <c r="S83" s="103">
        <f>SUM(M83:M87)*Q83</f>
        <v>0</v>
      </c>
      <c r="T83" s="100">
        <f>SUM(N83:N87)*Q83</f>
        <v>0</v>
      </c>
      <c r="U83" s="67"/>
      <c r="V83" s="68"/>
      <c r="W83" s="68"/>
      <c r="X83" s="32">
        <f t="shared" si="6"/>
        <v>0</v>
      </c>
      <c r="Y83" s="76"/>
      <c r="Z83" s="106"/>
      <c r="AA83" s="103">
        <f>SUM(U83:U87)*Z83</f>
        <v>0</v>
      </c>
      <c r="AB83" s="103">
        <f>SUM(V83:V87)*Z83</f>
        <v>0</v>
      </c>
      <c r="AC83" s="100">
        <f>SUM(W83:W87)*Z83</f>
        <v>0</v>
      </c>
      <c r="AD83" s="67"/>
      <c r="AE83" s="68"/>
      <c r="AF83" s="68"/>
      <c r="AG83" s="32">
        <f t="shared" si="7"/>
        <v>0</v>
      </c>
      <c r="AH83" s="76"/>
      <c r="AI83" s="106"/>
      <c r="AJ83" s="103">
        <f>SUM(AD83:AD87)*AI83</f>
        <v>0</v>
      </c>
      <c r="AK83" s="103">
        <f>SUM(AE83:AE87)*AI83</f>
        <v>0</v>
      </c>
      <c r="AL83" s="100">
        <f>SUM(AF83:AF87)*AI83</f>
        <v>0</v>
      </c>
      <c r="AM83" s="67"/>
      <c r="AN83" s="68"/>
      <c r="AO83" s="68"/>
      <c r="AP83" s="32">
        <f t="shared" si="8"/>
        <v>0</v>
      </c>
      <c r="AQ83" s="76"/>
      <c r="AR83" s="106"/>
      <c r="AS83" s="103">
        <f>SUM(AM83:AM87)*AR83</f>
        <v>0</v>
      </c>
      <c r="AT83" s="103">
        <f>SUM(AN83:AN87)*AR83</f>
        <v>0</v>
      </c>
      <c r="AU83" s="100">
        <f>SUM(AO83:AO87)*AR83</f>
        <v>0</v>
      </c>
    </row>
    <row r="84" spans="1:47" s="33" customFormat="1" ht="12.75">
      <c r="A84" s="110"/>
      <c r="B84" s="34">
        <v>74</v>
      </c>
      <c r="C84" s="69"/>
      <c r="D84" s="70"/>
      <c r="E84" s="70"/>
      <c r="F84" s="35">
        <f t="shared" si="9"/>
        <v>0</v>
      </c>
      <c r="G84" s="74"/>
      <c r="H84" s="107"/>
      <c r="I84" s="104">
        <f>H84*C84</f>
        <v>0</v>
      </c>
      <c r="J84" s="104">
        <f>I84*D84</f>
        <v>0</v>
      </c>
      <c r="K84" s="101">
        <f>J84*E84</f>
        <v>0</v>
      </c>
      <c r="L84" s="69"/>
      <c r="M84" s="70"/>
      <c r="N84" s="70"/>
      <c r="O84" s="35">
        <f t="shared" si="5"/>
        <v>0</v>
      </c>
      <c r="P84" s="74"/>
      <c r="Q84" s="107"/>
      <c r="R84" s="104">
        <f>Q84*L84</f>
        <v>0</v>
      </c>
      <c r="S84" s="104">
        <f>R84*M84</f>
        <v>0</v>
      </c>
      <c r="T84" s="101">
        <f>S84*N84</f>
        <v>0</v>
      </c>
      <c r="U84" s="69"/>
      <c r="V84" s="70"/>
      <c r="W84" s="70"/>
      <c r="X84" s="35">
        <f t="shared" si="6"/>
        <v>0</v>
      </c>
      <c r="Y84" s="74"/>
      <c r="Z84" s="107"/>
      <c r="AA84" s="104">
        <f>Z84*U84</f>
        <v>0</v>
      </c>
      <c r="AB84" s="104">
        <f>AA84*V84</f>
        <v>0</v>
      </c>
      <c r="AC84" s="101">
        <f>AB84*W84</f>
        <v>0</v>
      </c>
      <c r="AD84" s="69"/>
      <c r="AE84" s="70"/>
      <c r="AF84" s="70"/>
      <c r="AG84" s="35">
        <f t="shared" si="7"/>
        <v>0</v>
      </c>
      <c r="AH84" s="74"/>
      <c r="AI84" s="107"/>
      <c r="AJ84" s="104">
        <f>AI84*AD84</f>
        <v>0</v>
      </c>
      <c r="AK84" s="104">
        <f>AJ84*AE84</f>
        <v>0</v>
      </c>
      <c r="AL84" s="101">
        <f>AK84*AF84</f>
        <v>0</v>
      </c>
      <c r="AM84" s="69"/>
      <c r="AN84" s="70"/>
      <c r="AO84" s="70"/>
      <c r="AP84" s="35">
        <f t="shared" si="8"/>
        <v>0</v>
      </c>
      <c r="AQ84" s="74"/>
      <c r="AR84" s="107"/>
      <c r="AS84" s="104">
        <f>AR84*AM84</f>
        <v>0</v>
      </c>
      <c r="AT84" s="104">
        <f>AS84*AN84</f>
        <v>0</v>
      </c>
      <c r="AU84" s="101">
        <f>AT84*AO84</f>
        <v>0</v>
      </c>
    </row>
    <row r="85" spans="1:47" s="33" customFormat="1" ht="12.75">
      <c r="A85" s="110"/>
      <c r="B85" s="34">
        <v>75</v>
      </c>
      <c r="C85" s="69"/>
      <c r="D85" s="70"/>
      <c r="E85" s="70"/>
      <c r="F85" s="35">
        <f t="shared" si="9"/>
        <v>0</v>
      </c>
      <c r="G85" s="74"/>
      <c r="H85" s="107"/>
      <c r="I85" s="104">
        <f>C85:C141*H85:H141</f>
        <v>0</v>
      </c>
      <c r="J85" s="104">
        <f>D85:D141*I85:I141</f>
        <v>0</v>
      </c>
      <c r="K85" s="101">
        <f>E85:E141*J85:J141</f>
        <v>0</v>
      </c>
      <c r="L85" s="69"/>
      <c r="M85" s="70"/>
      <c r="N85" s="70"/>
      <c r="O85" s="35">
        <f t="shared" si="5"/>
        <v>0</v>
      </c>
      <c r="P85" s="74"/>
      <c r="Q85" s="107"/>
      <c r="R85" s="104">
        <f>L85:L141*Q85:Q141</f>
        <v>0</v>
      </c>
      <c r="S85" s="104">
        <f>M85:M141*R85:R141</f>
        <v>0</v>
      </c>
      <c r="T85" s="101">
        <f>N85:N141*S85:S141</f>
        <v>0</v>
      </c>
      <c r="U85" s="69"/>
      <c r="V85" s="70"/>
      <c r="W85" s="70"/>
      <c r="X85" s="35">
        <f t="shared" si="6"/>
        <v>0</v>
      </c>
      <c r="Y85" s="74"/>
      <c r="Z85" s="107"/>
      <c r="AA85" s="104">
        <f>U85:U141*Z85:Z141</f>
        <v>0</v>
      </c>
      <c r="AB85" s="104">
        <f>V85:V141*AA85:AA141</f>
        <v>0</v>
      </c>
      <c r="AC85" s="101">
        <f>W85:W141*AB85:AB141</f>
        <v>0</v>
      </c>
      <c r="AD85" s="69"/>
      <c r="AE85" s="70"/>
      <c r="AF85" s="70"/>
      <c r="AG85" s="35">
        <f t="shared" si="7"/>
        <v>0</v>
      </c>
      <c r="AH85" s="74"/>
      <c r="AI85" s="107"/>
      <c r="AJ85" s="104">
        <f>AD85:AD141*AI85:AI141</f>
        <v>0</v>
      </c>
      <c r="AK85" s="104">
        <f>AE85:AE141*AJ85:AJ141</f>
        <v>0</v>
      </c>
      <c r="AL85" s="101">
        <f>AF85:AF141*AK85:AK141</f>
        <v>0</v>
      </c>
      <c r="AM85" s="69"/>
      <c r="AN85" s="70"/>
      <c r="AO85" s="70"/>
      <c r="AP85" s="35">
        <f t="shared" si="8"/>
        <v>0</v>
      </c>
      <c r="AQ85" s="74"/>
      <c r="AR85" s="107"/>
      <c r="AS85" s="104">
        <f>AM85:AM141*AR85:AR141</f>
        <v>0</v>
      </c>
      <c r="AT85" s="104">
        <f>AN85:AN141*AS85:AS141</f>
        <v>0</v>
      </c>
      <c r="AU85" s="101">
        <f>AO85:AO141*AT85:AT141</f>
        <v>0</v>
      </c>
    </row>
    <row r="86" spans="1:47" s="33" customFormat="1" ht="12.75">
      <c r="A86" s="110"/>
      <c r="B86" s="34">
        <v>76</v>
      </c>
      <c r="C86" s="69"/>
      <c r="D86" s="70"/>
      <c r="E86" s="70"/>
      <c r="F86" s="35">
        <f t="shared" si="9"/>
        <v>0</v>
      </c>
      <c r="G86" s="74"/>
      <c r="H86" s="107"/>
      <c r="I86" s="104">
        <f>C86:C141*H86:H141</f>
        <v>0</v>
      </c>
      <c r="J86" s="104">
        <f>D86:D141*I86:I141</f>
        <v>0</v>
      </c>
      <c r="K86" s="101">
        <f>E86:E141*J86:J141</f>
        <v>0</v>
      </c>
      <c r="L86" s="69"/>
      <c r="M86" s="70"/>
      <c r="N86" s="70"/>
      <c r="O86" s="35">
        <f t="shared" si="5"/>
        <v>0</v>
      </c>
      <c r="P86" s="74"/>
      <c r="Q86" s="107"/>
      <c r="R86" s="104">
        <f>L86:L141*Q86:Q141</f>
        <v>0</v>
      </c>
      <c r="S86" s="104">
        <f>M86:M141*R86:R141</f>
        <v>0</v>
      </c>
      <c r="T86" s="101">
        <f>N86:N141*S86:S141</f>
        <v>0</v>
      </c>
      <c r="U86" s="69"/>
      <c r="V86" s="70"/>
      <c r="W86" s="70"/>
      <c r="X86" s="35">
        <f t="shared" si="6"/>
        <v>0</v>
      </c>
      <c r="Y86" s="74"/>
      <c r="Z86" s="107"/>
      <c r="AA86" s="104">
        <f>U86:U141*Z86:Z141</f>
        <v>0</v>
      </c>
      <c r="AB86" s="104">
        <f>V86:V141*AA86:AA141</f>
        <v>0</v>
      </c>
      <c r="AC86" s="101">
        <f>W86:W141*AB86:AB141</f>
        <v>0</v>
      </c>
      <c r="AD86" s="69"/>
      <c r="AE86" s="70"/>
      <c r="AF86" s="70"/>
      <c r="AG86" s="35">
        <f t="shared" si="7"/>
        <v>0</v>
      </c>
      <c r="AH86" s="74"/>
      <c r="AI86" s="107"/>
      <c r="AJ86" s="104">
        <f>AD86:AD141*AI86:AI141</f>
        <v>0</v>
      </c>
      <c r="AK86" s="104">
        <f>AE86:AE141*AJ86:AJ141</f>
        <v>0</v>
      </c>
      <c r="AL86" s="101">
        <f>AF86:AF141*AK86:AK141</f>
        <v>0</v>
      </c>
      <c r="AM86" s="69"/>
      <c r="AN86" s="70"/>
      <c r="AO86" s="70"/>
      <c r="AP86" s="35">
        <f t="shared" si="8"/>
        <v>0</v>
      </c>
      <c r="AQ86" s="74"/>
      <c r="AR86" s="107"/>
      <c r="AS86" s="104">
        <f>AM86:AM141*AR86:AR141</f>
        <v>0</v>
      </c>
      <c r="AT86" s="104">
        <f>AN86:AN141*AS86:AS141</f>
        <v>0</v>
      </c>
      <c r="AU86" s="101">
        <f>AO86:AO141*AT86:AT141</f>
        <v>0</v>
      </c>
    </row>
    <row r="87" spans="1:47" s="33" customFormat="1" ht="13.5" thickBot="1">
      <c r="A87" s="111"/>
      <c r="B87" s="39">
        <v>77</v>
      </c>
      <c r="C87" s="71"/>
      <c r="D87" s="72"/>
      <c r="E87" s="72"/>
      <c r="F87" s="38">
        <f t="shared" si="9"/>
        <v>0</v>
      </c>
      <c r="G87" s="75"/>
      <c r="H87" s="108"/>
      <c r="I87" s="105">
        <f>C87:C141*H87:H141</f>
        <v>0</v>
      </c>
      <c r="J87" s="105">
        <f>D87:D141*I87:I141</f>
        <v>0</v>
      </c>
      <c r="K87" s="102">
        <f>E87:E141*J87:J141</f>
        <v>0</v>
      </c>
      <c r="L87" s="71"/>
      <c r="M87" s="72"/>
      <c r="N87" s="72"/>
      <c r="O87" s="38">
        <f t="shared" si="5"/>
        <v>0</v>
      </c>
      <c r="P87" s="75"/>
      <c r="Q87" s="108"/>
      <c r="R87" s="105">
        <f>L87:L141*Q87:Q141</f>
        <v>0</v>
      </c>
      <c r="S87" s="105">
        <f>M87:M141*R87:R141</f>
        <v>0</v>
      </c>
      <c r="T87" s="102">
        <f>N87:N141*S87:S141</f>
        <v>0</v>
      </c>
      <c r="U87" s="71"/>
      <c r="V87" s="72"/>
      <c r="W87" s="72"/>
      <c r="X87" s="38">
        <f t="shared" si="6"/>
        <v>0</v>
      </c>
      <c r="Y87" s="75"/>
      <c r="Z87" s="108"/>
      <c r="AA87" s="105">
        <f>U87:U141*Z87:Z141</f>
        <v>0</v>
      </c>
      <c r="AB87" s="105">
        <f>V87:V141*AA87:AA141</f>
        <v>0</v>
      </c>
      <c r="AC87" s="102">
        <f>W87:W141*AB87:AB141</f>
        <v>0</v>
      </c>
      <c r="AD87" s="71"/>
      <c r="AE87" s="72"/>
      <c r="AF87" s="72"/>
      <c r="AG87" s="38">
        <f t="shared" si="7"/>
        <v>0</v>
      </c>
      <c r="AH87" s="75"/>
      <c r="AI87" s="108"/>
      <c r="AJ87" s="105">
        <f>AD87:AD141*AI87:AI141</f>
        <v>0</v>
      </c>
      <c r="AK87" s="105">
        <f>AE87:AE141*AJ87:AJ141</f>
        <v>0</v>
      </c>
      <c r="AL87" s="102">
        <f>AF87:AF141*AK87:AK141</f>
        <v>0</v>
      </c>
      <c r="AM87" s="71"/>
      <c r="AN87" s="72"/>
      <c r="AO87" s="72"/>
      <c r="AP87" s="38">
        <f t="shared" si="8"/>
        <v>0</v>
      </c>
      <c r="AQ87" s="75"/>
      <c r="AR87" s="108"/>
      <c r="AS87" s="105">
        <f>AM87:AM141*AR87:AR141</f>
        <v>0</v>
      </c>
      <c r="AT87" s="105">
        <f>AN87:AN141*AS87:AS141</f>
        <v>0</v>
      </c>
      <c r="AU87" s="102">
        <f>AO87:AO141*AT87:AT141</f>
        <v>0</v>
      </c>
    </row>
    <row r="88" spans="1:47" s="33" customFormat="1" ht="12.75">
      <c r="A88" s="109">
        <v>80</v>
      </c>
      <c r="B88" s="31">
        <v>78</v>
      </c>
      <c r="C88" s="67"/>
      <c r="D88" s="68"/>
      <c r="E88" s="68"/>
      <c r="F88" s="32">
        <f t="shared" si="9"/>
        <v>0</v>
      </c>
      <c r="G88" s="76"/>
      <c r="H88" s="106"/>
      <c r="I88" s="103">
        <f>SUM(C88:C92)*H88</f>
        <v>0</v>
      </c>
      <c r="J88" s="103">
        <f>SUM(D88:D92)*H88</f>
        <v>0</v>
      </c>
      <c r="K88" s="100">
        <f>SUM(E88:E92)*H88</f>
        <v>0</v>
      </c>
      <c r="L88" s="67"/>
      <c r="M88" s="68"/>
      <c r="N88" s="68"/>
      <c r="O88" s="32">
        <f t="shared" si="5"/>
        <v>0</v>
      </c>
      <c r="P88" s="76"/>
      <c r="Q88" s="106"/>
      <c r="R88" s="103">
        <f>SUM(L88:L92)*Q88</f>
        <v>0</v>
      </c>
      <c r="S88" s="103">
        <f>SUM(M88:M92)*Q88</f>
        <v>0</v>
      </c>
      <c r="T88" s="100">
        <f>SUM(N88:N92)*Q88</f>
        <v>0</v>
      </c>
      <c r="U88" s="67"/>
      <c r="V88" s="68"/>
      <c r="W88" s="68"/>
      <c r="X88" s="32">
        <f t="shared" si="6"/>
        <v>0</v>
      </c>
      <c r="Y88" s="76"/>
      <c r="Z88" s="106"/>
      <c r="AA88" s="103">
        <f>SUM(U88:U92)*Z88</f>
        <v>0</v>
      </c>
      <c r="AB88" s="103">
        <f>SUM(V88:V92)*Z88</f>
        <v>0</v>
      </c>
      <c r="AC88" s="100">
        <f>SUM(W88:W92)*Z88</f>
        <v>0</v>
      </c>
      <c r="AD88" s="67"/>
      <c r="AE88" s="68"/>
      <c r="AF88" s="68"/>
      <c r="AG88" s="32">
        <f t="shared" si="7"/>
        <v>0</v>
      </c>
      <c r="AH88" s="76"/>
      <c r="AI88" s="106"/>
      <c r="AJ88" s="103">
        <f>SUM(AD88:AD92)*AI88</f>
        <v>0</v>
      </c>
      <c r="AK88" s="103">
        <f>SUM(AE88:AE92)*AI88</f>
        <v>0</v>
      </c>
      <c r="AL88" s="100">
        <f>SUM(AF88:AF92)*AI88</f>
        <v>0</v>
      </c>
      <c r="AM88" s="67"/>
      <c r="AN88" s="68"/>
      <c r="AO88" s="68"/>
      <c r="AP88" s="32">
        <f t="shared" si="8"/>
        <v>0</v>
      </c>
      <c r="AQ88" s="76"/>
      <c r="AR88" s="106"/>
      <c r="AS88" s="103">
        <f>SUM(AM88:AM92)*AR88</f>
        <v>0</v>
      </c>
      <c r="AT88" s="103">
        <f>SUM(AN88:AN92)*AR88</f>
        <v>0</v>
      </c>
      <c r="AU88" s="100">
        <f>SUM(AO88:AO92)*AR88</f>
        <v>0</v>
      </c>
    </row>
    <row r="89" spans="1:47" s="33" customFormat="1" ht="12.75">
      <c r="A89" s="110"/>
      <c r="B89" s="34">
        <v>79</v>
      </c>
      <c r="C89" s="69"/>
      <c r="D89" s="70"/>
      <c r="E89" s="70"/>
      <c r="F89" s="35">
        <f t="shared" si="9"/>
        <v>0</v>
      </c>
      <c r="G89" s="74"/>
      <c r="H89" s="107"/>
      <c r="I89" s="104">
        <f>H89*C89</f>
        <v>0</v>
      </c>
      <c r="J89" s="104">
        <f>I89*D89</f>
        <v>0</v>
      </c>
      <c r="K89" s="101">
        <f>J89*E89</f>
        <v>0</v>
      </c>
      <c r="L89" s="69"/>
      <c r="M89" s="70"/>
      <c r="N89" s="70"/>
      <c r="O89" s="35">
        <f t="shared" si="5"/>
        <v>0</v>
      </c>
      <c r="P89" s="74"/>
      <c r="Q89" s="107"/>
      <c r="R89" s="104">
        <f>Q89*L89</f>
        <v>0</v>
      </c>
      <c r="S89" s="104">
        <f>R89*M89</f>
        <v>0</v>
      </c>
      <c r="T89" s="101">
        <f>S89*N89</f>
        <v>0</v>
      </c>
      <c r="U89" s="69"/>
      <c r="V89" s="70"/>
      <c r="W89" s="70"/>
      <c r="X89" s="35">
        <f t="shared" si="6"/>
        <v>0</v>
      </c>
      <c r="Y89" s="74"/>
      <c r="Z89" s="107"/>
      <c r="AA89" s="104">
        <f>Z89*U89</f>
        <v>0</v>
      </c>
      <c r="AB89" s="104">
        <f>AA89*V89</f>
        <v>0</v>
      </c>
      <c r="AC89" s="101">
        <f>AB89*W89</f>
        <v>0</v>
      </c>
      <c r="AD89" s="69"/>
      <c r="AE89" s="70"/>
      <c r="AF89" s="70"/>
      <c r="AG89" s="35">
        <f t="shared" si="7"/>
        <v>0</v>
      </c>
      <c r="AH89" s="74"/>
      <c r="AI89" s="107"/>
      <c r="AJ89" s="104">
        <f>AI89*AD89</f>
        <v>0</v>
      </c>
      <c r="AK89" s="104">
        <f>AJ89*AE89</f>
        <v>0</v>
      </c>
      <c r="AL89" s="101">
        <f>AK89*AF89</f>
        <v>0</v>
      </c>
      <c r="AM89" s="69"/>
      <c r="AN89" s="70"/>
      <c r="AO89" s="70"/>
      <c r="AP89" s="35">
        <f t="shared" si="8"/>
        <v>0</v>
      </c>
      <c r="AQ89" s="74"/>
      <c r="AR89" s="107"/>
      <c r="AS89" s="104">
        <f>AR89*AM89</f>
        <v>0</v>
      </c>
      <c r="AT89" s="104">
        <f>AS89*AN89</f>
        <v>0</v>
      </c>
      <c r="AU89" s="101">
        <f>AT89*AO89</f>
        <v>0</v>
      </c>
    </row>
    <row r="90" spans="1:47" s="33" customFormat="1" ht="12.75">
      <c r="A90" s="110"/>
      <c r="B90" s="34">
        <v>80</v>
      </c>
      <c r="C90" s="69"/>
      <c r="D90" s="70"/>
      <c r="E90" s="70"/>
      <c r="F90" s="35">
        <f t="shared" si="9"/>
        <v>0</v>
      </c>
      <c r="G90" s="74"/>
      <c r="H90" s="107"/>
      <c r="I90" s="104">
        <f>C90:C141*H90:H141</f>
        <v>0</v>
      </c>
      <c r="J90" s="104">
        <f>D90:D141*I90:I141</f>
        <v>0</v>
      </c>
      <c r="K90" s="101">
        <f>E90:E141*J90:J141</f>
        <v>0</v>
      </c>
      <c r="L90" s="69"/>
      <c r="M90" s="70"/>
      <c r="N90" s="70"/>
      <c r="O90" s="35">
        <f t="shared" si="5"/>
        <v>0</v>
      </c>
      <c r="P90" s="74"/>
      <c r="Q90" s="107"/>
      <c r="R90" s="104">
        <f>L90:L141*Q90:Q141</f>
        <v>0</v>
      </c>
      <c r="S90" s="104">
        <f>M90:M141*R90:R141</f>
        <v>0</v>
      </c>
      <c r="T90" s="101">
        <f>N90:N141*S90:S141</f>
        <v>0</v>
      </c>
      <c r="U90" s="69"/>
      <c r="V90" s="70"/>
      <c r="W90" s="70"/>
      <c r="X90" s="35">
        <f t="shared" si="6"/>
        <v>0</v>
      </c>
      <c r="Y90" s="74"/>
      <c r="Z90" s="107"/>
      <c r="AA90" s="104">
        <f>U90:U141*Z90:Z141</f>
        <v>0</v>
      </c>
      <c r="AB90" s="104">
        <f>V90:V141*AA90:AA141</f>
        <v>0</v>
      </c>
      <c r="AC90" s="101">
        <f>W90:W141*AB90:AB141</f>
        <v>0</v>
      </c>
      <c r="AD90" s="69"/>
      <c r="AE90" s="70"/>
      <c r="AF90" s="70"/>
      <c r="AG90" s="35">
        <f t="shared" si="7"/>
        <v>0</v>
      </c>
      <c r="AH90" s="74"/>
      <c r="AI90" s="107"/>
      <c r="AJ90" s="104">
        <f>AD90:AD141*AI90:AI141</f>
        <v>0</v>
      </c>
      <c r="AK90" s="104">
        <f>AE90:AE141*AJ90:AJ141</f>
        <v>0</v>
      </c>
      <c r="AL90" s="101">
        <f>AF90:AF141*AK90:AK141</f>
        <v>0</v>
      </c>
      <c r="AM90" s="69"/>
      <c r="AN90" s="70"/>
      <c r="AO90" s="70"/>
      <c r="AP90" s="35">
        <f t="shared" si="8"/>
        <v>0</v>
      </c>
      <c r="AQ90" s="74"/>
      <c r="AR90" s="107"/>
      <c r="AS90" s="104">
        <f>AM90:AM141*AR90:AR141</f>
        <v>0</v>
      </c>
      <c r="AT90" s="104">
        <f>AN90:AN141*AS90:AS141</f>
        <v>0</v>
      </c>
      <c r="AU90" s="101">
        <f>AO90:AO141*AT90:AT141</f>
        <v>0</v>
      </c>
    </row>
    <row r="91" spans="1:47" s="33" customFormat="1" ht="12.75">
      <c r="A91" s="110"/>
      <c r="B91" s="34">
        <v>81</v>
      </c>
      <c r="C91" s="69"/>
      <c r="D91" s="70"/>
      <c r="E91" s="70"/>
      <c r="F91" s="35">
        <f t="shared" si="9"/>
        <v>0</v>
      </c>
      <c r="G91" s="74"/>
      <c r="H91" s="107"/>
      <c r="I91" s="104">
        <f>C91:C141*H91:H141</f>
        <v>0</v>
      </c>
      <c r="J91" s="104">
        <f>D91:D141*I91:I141</f>
        <v>0</v>
      </c>
      <c r="K91" s="101">
        <f>E91:E141*J91:J141</f>
        <v>0</v>
      </c>
      <c r="L91" s="69"/>
      <c r="M91" s="70"/>
      <c r="N91" s="70"/>
      <c r="O91" s="35">
        <f t="shared" si="5"/>
        <v>0</v>
      </c>
      <c r="P91" s="74"/>
      <c r="Q91" s="107"/>
      <c r="R91" s="104">
        <f>L91:L141*Q91:Q141</f>
        <v>0</v>
      </c>
      <c r="S91" s="104">
        <f>M91:M141*R91:R141</f>
        <v>0</v>
      </c>
      <c r="T91" s="101">
        <f>N91:N141*S91:S141</f>
        <v>0</v>
      </c>
      <c r="U91" s="69"/>
      <c r="V91" s="70"/>
      <c r="W91" s="70"/>
      <c r="X91" s="35">
        <f t="shared" si="6"/>
        <v>0</v>
      </c>
      <c r="Y91" s="74"/>
      <c r="Z91" s="107"/>
      <c r="AA91" s="104">
        <f>U91:U141*Z91:Z141</f>
        <v>0</v>
      </c>
      <c r="AB91" s="104">
        <f>V91:V141*AA91:AA141</f>
        <v>0</v>
      </c>
      <c r="AC91" s="101">
        <f>W91:W141*AB91:AB141</f>
        <v>0</v>
      </c>
      <c r="AD91" s="69"/>
      <c r="AE91" s="70"/>
      <c r="AF91" s="70"/>
      <c r="AG91" s="35">
        <f t="shared" si="7"/>
        <v>0</v>
      </c>
      <c r="AH91" s="74"/>
      <c r="AI91" s="107"/>
      <c r="AJ91" s="104">
        <f>AD91:AD141*AI91:AI141</f>
        <v>0</v>
      </c>
      <c r="AK91" s="104">
        <f>AE91:AE141*AJ91:AJ141</f>
        <v>0</v>
      </c>
      <c r="AL91" s="101">
        <f>AF91:AF141*AK91:AK141</f>
        <v>0</v>
      </c>
      <c r="AM91" s="69"/>
      <c r="AN91" s="70"/>
      <c r="AO91" s="70"/>
      <c r="AP91" s="35">
        <f t="shared" si="8"/>
        <v>0</v>
      </c>
      <c r="AQ91" s="74"/>
      <c r="AR91" s="107"/>
      <c r="AS91" s="104">
        <f>AM91:AM141*AR91:AR141</f>
        <v>0</v>
      </c>
      <c r="AT91" s="104">
        <f>AN91:AN141*AS91:AS141</f>
        <v>0</v>
      </c>
      <c r="AU91" s="101">
        <f>AO91:AO141*AT91:AT141</f>
        <v>0</v>
      </c>
    </row>
    <row r="92" spans="1:47" s="33" customFormat="1" ht="13.5" thickBot="1">
      <c r="A92" s="111"/>
      <c r="B92" s="39">
        <v>82</v>
      </c>
      <c r="C92" s="71"/>
      <c r="D92" s="72"/>
      <c r="E92" s="72"/>
      <c r="F92" s="38">
        <f t="shared" si="9"/>
        <v>0</v>
      </c>
      <c r="G92" s="75"/>
      <c r="H92" s="108"/>
      <c r="I92" s="105">
        <f>C92:C141*H92:H141</f>
        <v>0</v>
      </c>
      <c r="J92" s="105">
        <f>D92:D141*I92:I141</f>
        <v>0</v>
      </c>
      <c r="K92" s="102">
        <f>E92:E141*J92:J141</f>
        <v>0</v>
      </c>
      <c r="L92" s="71"/>
      <c r="M92" s="72"/>
      <c r="N92" s="72"/>
      <c r="O92" s="38">
        <f t="shared" si="5"/>
        <v>0</v>
      </c>
      <c r="P92" s="75"/>
      <c r="Q92" s="108"/>
      <c r="R92" s="105">
        <f>L92:L141*Q92:Q141</f>
        <v>0</v>
      </c>
      <c r="S92" s="105">
        <f>M92:M141*R92:R141</f>
        <v>0</v>
      </c>
      <c r="T92" s="102">
        <f>N92:N141*S92:S141</f>
        <v>0</v>
      </c>
      <c r="U92" s="71"/>
      <c r="V92" s="72"/>
      <c r="W92" s="72"/>
      <c r="X92" s="38">
        <f t="shared" si="6"/>
        <v>0</v>
      </c>
      <c r="Y92" s="75"/>
      <c r="Z92" s="108"/>
      <c r="AA92" s="105">
        <f>U92:U141*Z92:Z141</f>
        <v>0</v>
      </c>
      <c r="AB92" s="105">
        <f>V92:V141*AA92:AA141</f>
        <v>0</v>
      </c>
      <c r="AC92" s="102">
        <f>W92:W141*AB92:AB141</f>
        <v>0</v>
      </c>
      <c r="AD92" s="71"/>
      <c r="AE92" s="72"/>
      <c r="AF92" s="72"/>
      <c r="AG92" s="38">
        <f t="shared" si="7"/>
        <v>0</v>
      </c>
      <c r="AH92" s="75"/>
      <c r="AI92" s="108"/>
      <c r="AJ92" s="105">
        <f>AD92:AD141*AI92:AI141</f>
        <v>0</v>
      </c>
      <c r="AK92" s="105">
        <f>AE92:AE141*AJ92:AJ141</f>
        <v>0</v>
      </c>
      <c r="AL92" s="102">
        <f>AF92:AF141*AK92:AK141</f>
        <v>0</v>
      </c>
      <c r="AM92" s="71"/>
      <c r="AN92" s="72"/>
      <c r="AO92" s="72"/>
      <c r="AP92" s="38">
        <f t="shared" si="8"/>
        <v>0</v>
      </c>
      <c r="AQ92" s="75"/>
      <c r="AR92" s="108"/>
      <c r="AS92" s="105">
        <f>AM92:AM141*AR92:AR141</f>
        <v>0</v>
      </c>
      <c r="AT92" s="105">
        <f>AN92:AN141*AS92:AS141</f>
        <v>0</v>
      </c>
      <c r="AU92" s="102">
        <f>AO92:AO141*AT92:AT141</f>
        <v>0</v>
      </c>
    </row>
    <row r="93" spans="1:47" s="33" customFormat="1" ht="12.75">
      <c r="A93" s="109">
        <v>85</v>
      </c>
      <c r="B93" s="31">
        <v>83</v>
      </c>
      <c r="C93" s="67"/>
      <c r="D93" s="68"/>
      <c r="E93" s="68"/>
      <c r="F93" s="32">
        <f aca="true" t="shared" si="10" ref="F93:F102">PI()/4*($B93*$B93)*(C93+D93)/10000</f>
        <v>0</v>
      </c>
      <c r="G93" s="76"/>
      <c r="H93" s="106"/>
      <c r="I93" s="103">
        <f>SUM(C93:C97)*H93</f>
        <v>0</v>
      </c>
      <c r="J93" s="103">
        <f>SUM(D93:D97)*H93</f>
        <v>0</v>
      </c>
      <c r="K93" s="100">
        <f>SUM(E93:E97)*H93</f>
        <v>0</v>
      </c>
      <c r="L93" s="67"/>
      <c r="M93" s="68"/>
      <c r="N93" s="68"/>
      <c r="O93" s="32">
        <f aca="true" t="shared" si="11" ref="O93:O102">PI()/4*($B93*$B93)*(L93+M93)/10000</f>
        <v>0</v>
      </c>
      <c r="P93" s="76"/>
      <c r="Q93" s="106"/>
      <c r="R93" s="103">
        <f>SUM(L93:L97)*Q93</f>
        <v>0</v>
      </c>
      <c r="S93" s="103">
        <f>SUM(M93:M97)*Q93</f>
        <v>0</v>
      </c>
      <c r="T93" s="100">
        <f>SUM(N93:N97)*Q93</f>
        <v>0</v>
      </c>
      <c r="U93" s="67"/>
      <c r="V93" s="68"/>
      <c r="W93" s="68"/>
      <c r="X93" s="32">
        <f aca="true" t="shared" si="12" ref="X93:X102">PI()/4*($B93*$B93)*(U93+V93)/10000</f>
        <v>0</v>
      </c>
      <c r="Y93" s="76"/>
      <c r="Z93" s="106"/>
      <c r="AA93" s="103">
        <f>SUM(U93:U97)*Z93</f>
        <v>0</v>
      </c>
      <c r="AB93" s="103">
        <f>SUM(V93:V97)*Z93</f>
        <v>0</v>
      </c>
      <c r="AC93" s="100">
        <f>SUM(W93:W97)*Z93</f>
        <v>0</v>
      </c>
      <c r="AD93" s="67"/>
      <c r="AE93" s="68"/>
      <c r="AF93" s="68"/>
      <c r="AG93" s="32">
        <f aca="true" t="shared" si="13" ref="AG93:AG102">PI()/4*($B93*$B93)*(AD93+AE93)/10000</f>
        <v>0</v>
      </c>
      <c r="AH93" s="76"/>
      <c r="AI93" s="106"/>
      <c r="AJ93" s="103">
        <f>SUM(AD93:AD97)*AI93</f>
        <v>0</v>
      </c>
      <c r="AK93" s="103">
        <f>SUM(AE93:AE97)*AI93</f>
        <v>0</v>
      </c>
      <c r="AL93" s="100">
        <f>SUM(AF93:AF97)*AI93</f>
        <v>0</v>
      </c>
      <c r="AM93" s="67"/>
      <c r="AN93" s="68"/>
      <c r="AO93" s="68"/>
      <c r="AP93" s="32">
        <f aca="true" t="shared" si="14" ref="AP93:AP102">PI()/4*($B93*$B93)*(AM93+AN93)/10000</f>
        <v>0</v>
      </c>
      <c r="AQ93" s="76"/>
      <c r="AR93" s="106"/>
      <c r="AS93" s="103">
        <f>SUM(AM93:AM97)*AR93</f>
        <v>0</v>
      </c>
      <c r="AT93" s="103">
        <f>SUM(AN93:AN97)*AR93</f>
        <v>0</v>
      </c>
      <c r="AU93" s="100">
        <f>SUM(AO93:AO97)*AR93</f>
        <v>0</v>
      </c>
    </row>
    <row r="94" spans="1:47" s="33" customFormat="1" ht="12.75">
      <c r="A94" s="110"/>
      <c r="B94" s="34">
        <v>84</v>
      </c>
      <c r="C94" s="69"/>
      <c r="D94" s="70"/>
      <c r="E94" s="70"/>
      <c r="F94" s="35">
        <f t="shared" si="10"/>
        <v>0</v>
      </c>
      <c r="G94" s="74"/>
      <c r="H94" s="107"/>
      <c r="I94" s="104">
        <f>H94*C94</f>
        <v>0</v>
      </c>
      <c r="J94" s="104">
        <f>I94*D94</f>
        <v>0</v>
      </c>
      <c r="K94" s="101">
        <f>J94*E94</f>
        <v>0</v>
      </c>
      <c r="L94" s="69"/>
      <c r="M94" s="70"/>
      <c r="N94" s="70"/>
      <c r="O94" s="35">
        <f t="shared" si="11"/>
        <v>0</v>
      </c>
      <c r="P94" s="74"/>
      <c r="Q94" s="107"/>
      <c r="R94" s="104">
        <f>Q94*L94</f>
        <v>0</v>
      </c>
      <c r="S94" s="104">
        <f>R94*M94</f>
        <v>0</v>
      </c>
      <c r="T94" s="101">
        <f>S94*N94</f>
        <v>0</v>
      </c>
      <c r="U94" s="69"/>
      <c r="V94" s="70"/>
      <c r="W94" s="70"/>
      <c r="X94" s="35">
        <f t="shared" si="12"/>
        <v>0</v>
      </c>
      <c r="Y94" s="74"/>
      <c r="Z94" s="107"/>
      <c r="AA94" s="104">
        <f>Z94*U94</f>
        <v>0</v>
      </c>
      <c r="AB94" s="104">
        <f>AA94*V94</f>
        <v>0</v>
      </c>
      <c r="AC94" s="101">
        <f>AB94*W94</f>
        <v>0</v>
      </c>
      <c r="AD94" s="69"/>
      <c r="AE94" s="70"/>
      <c r="AF94" s="70"/>
      <c r="AG94" s="35">
        <f t="shared" si="13"/>
        <v>0</v>
      </c>
      <c r="AH94" s="74"/>
      <c r="AI94" s="107"/>
      <c r="AJ94" s="104">
        <f>AI94*AD94</f>
        <v>0</v>
      </c>
      <c r="AK94" s="104">
        <f>AJ94*AE94</f>
        <v>0</v>
      </c>
      <c r="AL94" s="101">
        <f>AK94*AF94</f>
        <v>0</v>
      </c>
      <c r="AM94" s="69"/>
      <c r="AN94" s="70"/>
      <c r="AO94" s="70"/>
      <c r="AP94" s="35">
        <f t="shared" si="14"/>
        <v>0</v>
      </c>
      <c r="AQ94" s="74"/>
      <c r="AR94" s="107"/>
      <c r="AS94" s="104">
        <f>AR94*AM94</f>
        <v>0</v>
      </c>
      <c r="AT94" s="104">
        <f>AS94*AN94</f>
        <v>0</v>
      </c>
      <c r="AU94" s="101">
        <f>AT94*AO94</f>
        <v>0</v>
      </c>
    </row>
    <row r="95" spans="1:47" s="33" customFormat="1" ht="12.75">
      <c r="A95" s="110"/>
      <c r="B95" s="34">
        <v>85</v>
      </c>
      <c r="C95" s="69"/>
      <c r="D95" s="70"/>
      <c r="E95" s="70"/>
      <c r="F95" s="35">
        <f t="shared" si="10"/>
        <v>0</v>
      </c>
      <c r="G95" s="74"/>
      <c r="H95" s="107"/>
      <c r="I95" s="104">
        <f>C95:C146*H95:H146</f>
        <v>0</v>
      </c>
      <c r="J95" s="104">
        <f>D95:D146*I95:I146</f>
        <v>0</v>
      </c>
      <c r="K95" s="101">
        <f>E95:E146*J95:J146</f>
        <v>0</v>
      </c>
      <c r="L95" s="69"/>
      <c r="M95" s="70"/>
      <c r="N95" s="70"/>
      <c r="O95" s="35">
        <f t="shared" si="11"/>
        <v>0</v>
      </c>
      <c r="P95" s="74"/>
      <c r="Q95" s="107"/>
      <c r="R95" s="104">
        <f>L95:L146*Q95:Q146</f>
        <v>0</v>
      </c>
      <c r="S95" s="104">
        <f>M95:M146*R95:R146</f>
        <v>0</v>
      </c>
      <c r="T95" s="101">
        <f>N95:N146*S95:S146</f>
        <v>0</v>
      </c>
      <c r="U95" s="69"/>
      <c r="V95" s="70"/>
      <c r="W95" s="70"/>
      <c r="X95" s="35">
        <f t="shared" si="12"/>
        <v>0</v>
      </c>
      <c r="Y95" s="74"/>
      <c r="Z95" s="107"/>
      <c r="AA95" s="104">
        <f>U95:U146*Z95:Z146</f>
        <v>0</v>
      </c>
      <c r="AB95" s="104">
        <f>V95:V146*AA95:AA146</f>
        <v>0</v>
      </c>
      <c r="AC95" s="101">
        <f>W95:W146*AB95:AB146</f>
        <v>0</v>
      </c>
      <c r="AD95" s="69"/>
      <c r="AE95" s="70"/>
      <c r="AF95" s="70"/>
      <c r="AG95" s="35">
        <f t="shared" si="13"/>
        <v>0</v>
      </c>
      <c r="AH95" s="74"/>
      <c r="AI95" s="107"/>
      <c r="AJ95" s="104">
        <f>AD95:AD146*AI95:AI146</f>
        <v>0</v>
      </c>
      <c r="AK95" s="104">
        <f>AE95:AE146*AJ95:AJ146</f>
        <v>0</v>
      </c>
      <c r="AL95" s="101">
        <f>AF95:AF146*AK95:AK146</f>
        <v>0</v>
      </c>
      <c r="AM95" s="69"/>
      <c r="AN95" s="70"/>
      <c r="AO95" s="70"/>
      <c r="AP95" s="35">
        <f t="shared" si="14"/>
        <v>0</v>
      </c>
      <c r="AQ95" s="74"/>
      <c r="AR95" s="107"/>
      <c r="AS95" s="104">
        <f>AM95:AM146*AR95:AR146</f>
        <v>0</v>
      </c>
      <c r="AT95" s="104">
        <f>AN95:AN146*AS95:AS146</f>
        <v>0</v>
      </c>
      <c r="AU95" s="101">
        <f>AO95:AO146*AT95:AT146</f>
        <v>0</v>
      </c>
    </row>
    <row r="96" spans="1:47" s="33" customFormat="1" ht="12.75">
      <c r="A96" s="110"/>
      <c r="B96" s="34">
        <v>86</v>
      </c>
      <c r="C96" s="69"/>
      <c r="D96" s="70"/>
      <c r="E96" s="70"/>
      <c r="F96" s="35">
        <f t="shared" si="10"/>
        <v>0</v>
      </c>
      <c r="G96" s="74"/>
      <c r="H96" s="107"/>
      <c r="I96" s="104">
        <f>C96:C146*H96:H146</f>
        <v>0</v>
      </c>
      <c r="J96" s="104">
        <f>D96:D146*I96:I146</f>
        <v>0</v>
      </c>
      <c r="K96" s="101">
        <f>E96:E146*J96:J146</f>
        <v>0</v>
      </c>
      <c r="L96" s="69"/>
      <c r="M96" s="70"/>
      <c r="N96" s="70"/>
      <c r="O96" s="35">
        <f t="shared" si="11"/>
        <v>0</v>
      </c>
      <c r="P96" s="74"/>
      <c r="Q96" s="107"/>
      <c r="R96" s="104">
        <f>L96:L146*Q96:Q146</f>
        <v>0</v>
      </c>
      <c r="S96" s="104">
        <f>M96:M146*R96:R146</f>
        <v>0</v>
      </c>
      <c r="T96" s="101">
        <f>N96:N146*S96:S146</f>
        <v>0</v>
      </c>
      <c r="U96" s="69"/>
      <c r="V96" s="70"/>
      <c r="W96" s="70"/>
      <c r="X96" s="35">
        <f t="shared" si="12"/>
        <v>0</v>
      </c>
      <c r="Y96" s="74"/>
      <c r="Z96" s="107"/>
      <c r="AA96" s="104">
        <f>U96:U146*Z96:Z146</f>
        <v>0</v>
      </c>
      <c r="AB96" s="104">
        <f>V96:V146*AA96:AA146</f>
        <v>0</v>
      </c>
      <c r="AC96" s="101">
        <f>W96:W146*AB96:AB146</f>
        <v>0</v>
      </c>
      <c r="AD96" s="69"/>
      <c r="AE96" s="70"/>
      <c r="AF96" s="70"/>
      <c r="AG96" s="35">
        <f t="shared" si="13"/>
        <v>0</v>
      </c>
      <c r="AH96" s="74"/>
      <c r="AI96" s="107"/>
      <c r="AJ96" s="104">
        <f>AD96:AD146*AI96:AI146</f>
        <v>0</v>
      </c>
      <c r="AK96" s="104">
        <f>AE96:AE146*AJ96:AJ146</f>
        <v>0</v>
      </c>
      <c r="AL96" s="101">
        <f>AF96:AF146*AK96:AK146</f>
        <v>0</v>
      </c>
      <c r="AM96" s="69"/>
      <c r="AN96" s="70"/>
      <c r="AO96" s="70"/>
      <c r="AP96" s="35">
        <f t="shared" si="14"/>
        <v>0</v>
      </c>
      <c r="AQ96" s="74"/>
      <c r="AR96" s="107"/>
      <c r="AS96" s="104">
        <f>AM96:AM146*AR96:AR146</f>
        <v>0</v>
      </c>
      <c r="AT96" s="104">
        <f>AN96:AN146*AS96:AS146</f>
        <v>0</v>
      </c>
      <c r="AU96" s="101">
        <f>AO96:AO146*AT96:AT146</f>
        <v>0</v>
      </c>
    </row>
    <row r="97" spans="1:47" s="33" customFormat="1" ht="13.5" thickBot="1">
      <c r="A97" s="111"/>
      <c r="B97" s="39">
        <v>87</v>
      </c>
      <c r="C97" s="71"/>
      <c r="D97" s="72"/>
      <c r="E97" s="72"/>
      <c r="F97" s="38">
        <f t="shared" si="10"/>
        <v>0</v>
      </c>
      <c r="G97" s="75"/>
      <c r="H97" s="108"/>
      <c r="I97" s="105">
        <f>C97:C146*H97:H146</f>
        <v>0</v>
      </c>
      <c r="J97" s="105">
        <f>D97:D146*I97:I146</f>
        <v>0</v>
      </c>
      <c r="K97" s="102">
        <f>E97:E146*J97:J146</f>
        <v>0</v>
      </c>
      <c r="L97" s="71"/>
      <c r="M97" s="72"/>
      <c r="N97" s="72"/>
      <c r="O97" s="38">
        <f t="shared" si="11"/>
        <v>0</v>
      </c>
      <c r="P97" s="75"/>
      <c r="Q97" s="108"/>
      <c r="R97" s="105">
        <f>L97:L146*Q97:Q146</f>
        <v>0</v>
      </c>
      <c r="S97" s="105">
        <f>M97:M146*R97:R146</f>
        <v>0</v>
      </c>
      <c r="T97" s="102">
        <f>N97:N146*S97:S146</f>
        <v>0</v>
      </c>
      <c r="U97" s="71"/>
      <c r="V97" s="72"/>
      <c r="W97" s="72"/>
      <c r="X97" s="38">
        <f t="shared" si="12"/>
        <v>0</v>
      </c>
      <c r="Y97" s="75"/>
      <c r="Z97" s="108"/>
      <c r="AA97" s="105">
        <f>U97:U146*Z97:Z146</f>
        <v>0</v>
      </c>
      <c r="AB97" s="105">
        <f>V97:V146*AA97:AA146</f>
        <v>0</v>
      </c>
      <c r="AC97" s="102">
        <f>W97:W146*AB97:AB146</f>
        <v>0</v>
      </c>
      <c r="AD97" s="71"/>
      <c r="AE97" s="72"/>
      <c r="AF97" s="72"/>
      <c r="AG97" s="38">
        <f t="shared" si="13"/>
        <v>0</v>
      </c>
      <c r="AH97" s="75"/>
      <c r="AI97" s="108"/>
      <c r="AJ97" s="105">
        <f>AD97:AD146*AI97:AI146</f>
        <v>0</v>
      </c>
      <c r="AK97" s="105">
        <f>AE97:AE146*AJ97:AJ146</f>
        <v>0</v>
      </c>
      <c r="AL97" s="102">
        <f>AF97:AF146*AK97:AK146</f>
        <v>0</v>
      </c>
      <c r="AM97" s="71"/>
      <c r="AN97" s="72"/>
      <c r="AO97" s="72"/>
      <c r="AP97" s="38">
        <f t="shared" si="14"/>
        <v>0</v>
      </c>
      <c r="AQ97" s="75"/>
      <c r="AR97" s="108"/>
      <c r="AS97" s="105">
        <f>AM97:AM146*AR97:AR146</f>
        <v>0</v>
      </c>
      <c r="AT97" s="105">
        <f>AN97:AN146*AS97:AS146</f>
        <v>0</v>
      </c>
      <c r="AU97" s="102">
        <f>AO97:AO146*AT97:AT146</f>
        <v>0</v>
      </c>
    </row>
    <row r="98" spans="1:47" s="33" customFormat="1" ht="12.75">
      <c r="A98" s="109">
        <v>90</v>
      </c>
      <c r="B98" s="31">
        <v>88</v>
      </c>
      <c r="C98" s="67"/>
      <c r="D98" s="68"/>
      <c r="E98" s="68"/>
      <c r="F98" s="32">
        <f t="shared" si="10"/>
        <v>0</v>
      </c>
      <c r="G98" s="76"/>
      <c r="H98" s="106"/>
      <c r="I98" s="103">
        <f>SUM(C98:C102)*H98</f>
        <v>0</v>
      </c>
      <c r="J98" s="103">
        <f>SUM(D98:D102)*H98</f>
        <v>0</v>
      </c>
      <c r="K98" s="100">
        <f>SUM(E98:E102)*H98</f>
        <v>0</v>
      </c>
      <c r="L98" s="67"/>
      <c r="M98" s="68"/>
      <c r="N98" s="68"/>
      <c r="O98" s="32">
        <f t="shared" si="11"/>
        <v>0</v>
      </c>
      <c r="P98" s="76"/>
      <c r="Q98" s="106"/>
      <c r="R98" s="103">
        <f>SUM(L98:L102)*Q98</f>
        <v>0</v>
      </c>
      <c r="S98" s="103">
        <f>SUM(M98:M102)*Q98</f>
        <v>0</v>
      </c>
      <c r="T98" s="100">
        <f>SUM(N98:N102)*Q98</f>
        <v>0</v>
      </c>
      <c r="U98" s="67"/>
      <c r="V98" s="68"/>
      <c r="W98" s="68"/>
      <c r="X98" s="32">
        <f t="shared" si="12"/>
        <v>0</v>
      </c>
      <c r="Y98" s="76"/>
      <c r="Z98" s="106"/>
      <c r="AA98" s="103">
        <f>SUM(U98:U102)*Z98</f>
        <v>0</v>
      </c>
      <c r="AB98" s="103">
        <f>SUM(V98:V102)*Z98</f>
        <v>0</v>
      </c>
      <c r="AC98" s="100">
        <f>SUM(W98:W102)*Z98</f>
        <v>0</v>
      </c>
      <c r="AD98" s="67"/>
      <c r="AE98" s="68"/>
      <c r="AF98" s="68"/>
      <c r="AG98" s="32">
        <f t="shared" si="13"/>
        <v>0</v>
      </c>
      <c r="AH98" s="76"/>
      <c r="AI98" s="106"/>
      <c r="AJ98" s="103">
        <f>SUM(AD98:AD102)*AI98</f>
        <v>0</v>
      </c>
      <c r="AK98" s="103">
        <f>SUM(AE98:AE102)*AI98</f>
        <v>0</v>
      </c>
      <c r="AL98" s="100">
        <f>SUM(AF98:AF102)*AI98</f>
        <v>0</v>
      </c>
      <c r="AM98" s="67"/>
      <c r="AN98" s="68"/>
      <c r="AO98" s="68"/>
      <c r="AP98" s="32">
        <f t="shared" si="14"/>
        <v>0</v>
      </c>
      <c r="AQ98" s="76"/>
      <c r="AR98" s="106"/>
      <c r="AS98" s="103">
        <f>SUM(AM98:AM102)*AR98</f>
        <v>0</v>
      </c>
      <c r="AT98" s="103">
        <f>SUM(AN98:AN102)*AR98</f>
        <v>0</v>
      </c>
      <c r="AU98" s="100">
        <f>SUM(AO98:AO102)*AR98</f>
        <v>0</v>
      </c>
    </row>
    <row r="99" spans="1:47" s="33" customFormat="1" ht="12.75">
      <c r="A99" s="110"/>
      <c r="B99" s="34">
        <v>89</v>
      </c>
      <c r="C99" s="69"/>
      <c r="D99" s="70"/>
      <c r="E99" s="70"/>
      <c r="F99" s="35">
        <f t="shared" si="10"/>
        <v>0</v>
      </c>
      <c r="G99" s="74"/>
      <c r="H99" s="107"/>
      <c r="I99" s="104">
        <f>H99*C99</f>
        <v>0</v>
      </c>
      <c r="J99" s="104">
        <f>I99*D99</f>
        <v>0</v>
      </c>
      <c r="K99" s="101">
        <f>J99*E99</f>
        <v>0</v>
      </c>
      <c r="L99" s="69"/>
      <c r="M99" s="70"/>
      <c r="N99" s="70"/>
      <c r="O99" s="35">
        <f t="shared" si="11"/>
        <v>0</v>
      </c>
      <c r="P99" s="74"/>
      <c r="Q99" s="107"/>
      <c r="R99" s="104">
        <f>Q99*L99</f>
        <v>0</v>
      </c>
      <c r="S99" s="104">
        <f>R99*M99</f>
        <v>0</v>
      </c>
      <c r="T99" s="101">
        <f>S99*N99</f>
        <v>0</v>
      </c>
      <c r="U99" s="69"/>
      <c r="V99" s="70"/>
      <c r="W99" s="70"/>
      <c r="X99" s="35">
        <f t="shared" si="12"/>
        <v>0</v>
      </c>
      <c r="Y99" s="74"/>
      <c r="Z99" s="107"/>
      <c r="AA99" s="104">
        <f>Z99*U99</f>
        <v>0</v>
      </c>
      <c r="AB99" s="104">
        <f>AA99*V99</f>
        <v>0</v>
      </c>
      <c r="AC99" s="101">
        <f>AB99*W99</f>
        <v>0</v>
      </c>
      <c r="AD99" s="69"/>
      <c r="AE99" s="70"/>
      <c r="AF99" s="70"/>
      <c r="AG99" s="35">
        <f t="shared" si="13"/>
        <v>0</v>
      </c>
      <c r="AH99" s="74"/>
      <c r="AI99" s="107"/>
      <c r="AJ99" s="104">
        <f>AI99*AD99</f>
        <v>0</v>
      </c>
      <c r="AK99" s="104">
        <f>AJ99*AE99</f>
        <v>0</v>
      </c>
      <c r="AL99" s="101">
        <f>AK99*AF99</f>
        <v>0</v>
      </c>
      <c r="AM99" s="69"/>
      <c r="AN99" s="70"/>
      <c r="AO99" s="70"/>
      <c r="AP99" s="35">
        <f t="shared" si="14"/>
        <v>0</v>
      </c>
      <c r="AQ99" s="74"/>
      <c r="AR99" s="107"/>
      <c r="AS99" s="104">
        <f>AR99*AM99</f>
        <v>0</v>
      </c>
      <c r="AT99" s="104">
        <f>AS99*AN99</f>
        <v>0</v>
      </c>
      <c r="AU99" s="101">
        <f>AT99*AO99</f>
        <v>0</v>
      </c>
    </row>
    <row r="100" spans="1:47" s="33" customFormat="1" ht="12.75">
      <c r="A100" s="110"/>
      <c r="B100" s="34">
        <v>90</v>
      </c>
      <c r="C100" s="69"/>
      <c r="D100" s="70"/>
      <c r="E100" s="70"/>
      <c r="F100" s="35">
        <f t="shared" si="10"/>
        <v>0</v>
      </c>
      <c r="G100" s="74"/>
      <c r="H100" s="107"/>
      <c r="I100" s="104">
        <f>C100:C151*H100:H151</f>
        <v>0</v>
      </c>
      <c r="J100" s="104">
        <f>D100:D151*I100:I151</f>
        <v>0</v>
      </c>
      <c r="K100" s="101">
        <f>E100:E151*J100:J151</f>
        <v>0</v>
      </c>
      <c r="L100" s="69"/>
      <c r="M100" s="70"/>
      <c r="N100" s="70"/>
      <c r="O100" s="35">
        <f t="shared" si="11"/>
        <v>0</v>
      </c>
      <c r="P100" s="74"/>
      <c r="Q100" s="107"/>
      <c r="R100" s="104">
        <f>L100:L151*Q100:Q151</f>
        <v>0</v>
      </c>
      <c r="S100" s="104">
        <f>M100:M151*R100:R151</f>
        <v>0</v>
      </c>
      <c r="T100" s="101">
        <f>N100:N151*S100:S151</f>
        <v>0</v>
      </c>
      <c r="U100" s="69"/>
      <c r="V100" s="70"/>
      <c r="W100" s="70"/>
      <c r="X100" s="35">
        <f t="shared" si="12"/>
        <v>0</v>
      </c>
      <c r="Y100" s="74"/>
      <c r="Z100" s="107"/>
      <c r="AA100" s="104">
        <f>U100:U151*Z100:Z151</f>
        <v>0</v>
      </c>
      <c r="AB100" s="104">
        <f>V100:V151*AA100:AA151</f>
        <v>0</v>
      </c>
      <c r="AC100" s="101">
        <f>W100:W151*AB100:AB151</f>
        <v>0</v>
      </c>
      <c r="AD100" s="69"/>
      <c r="AE100" s="70"/>
      <c r="AF100" s="70"/>
      <c r="AG100" s="35">
        <f t="shared" si="13"/>
        <v>0</v>
      </c>
      <c r="AH100" s="74"/>
      <c r="AI100" s="107"/>
      <c r="AJ100" s="104">
        <f>AD100:AD151*AI100:AI151</f>
        <v>0</v>
      </c>
      <c r="AK100" s="104">
        <f>AE100:AE151*AJ100:AJ151</f>
        <v>0</v>
      </c>
      <c r="AL100" s="101">
        <f>AF100:AF151*AK100:AK151</f>
        <v>0</v>
      </c>
      <c r="AM100" s="69"/>
      <c r="AN100" s="70"/>
      <c r="AO100" s="70"/>
      <c r="AP100" s="35">
        <f t="shared" si="14"/>
        <v>0</v>
      </c>
      <c r="AQ100" s="74"/>
      <c r="AR100" s="107"/>
      <c r="AS100" s="104">
        <f>AM100:AM151*AR100:AR151</f>
        <v>0</v>
      </c>
      <c r="AT100" s="104">
        <f>AN100:AN151*AS100:AS151</f>
        <v>0</v>
      </c>
      <c r="AU100" s="101">
        <f>AO100:AO151*AT100:AT151</f>
        <v>0</v>
      </c>
    </row>
    <row r="101" spans="1:47" s="33" customFormat="1" ht="12.75">
      <c r="A101" s="110"/>
      <c r="B101" s="34">
        <v>91</v>
      </c>
      <c r="C101" s="69"/>
      <c r="D101" s="70"/>
      <c r="E101" s="70"/>
      <c r="F101" s="35">
        <f t="shared" si="10"/>
        <v>0</v>
      </c>
      <c r="G101" s="74"/>
      <c r="H101" s="107"/>
      <c r="I101" s="104">
        <f>C101:C151*H101:H151</f>
        <v>0</v>
      </c>
      <c r="J101" s="104">
        <f>D101:D151*I101:I151</f>
        <v>0</v>
      </c>
      <c r="K101" s="101">
        <f>E101:E151*J101:J151</f>
        <v>0</v>
      </c>
      <c r="L101" s="69"/>
      <c r="M101" s="70"/>
      <c r="N101" s="70"/>
      <c r="O101" s="35">
        <f t="shared" si="11"/>
        <v>0</v>
      </c>
      <c r="P101" s="74"/>
      <c r="Q101" s="107"/>
      <c r="R101" s="104">
        <f>L101:L151*Q101:Q151</f>
        <v>0</v>
      </c>
      <c r="S101" s="104">
        <f>M101:M151*R101:R151</f>
        <v>0</v>
      </c>
      <c r="T101" s="101">
        <f>N101:N151*S101:S151</f>
        <v>0</v>
      </c>
      <c r="U101" s="69"/>
      <c r="V101" s="70"/>
      <c r="W101" s="70"/>
      <c r="X101" s="35">
        <f t="shared" si="12"/>
        <v>0</v>
      </c>
      <c r="Y101" s="74"/>
      <c r="Z101" s="107"/>
      <c r="AA101" s="104">
        <f>U101:U151*Z101:Z151</f>
        <v>0</v>
      </c>
      <c r="AB101" s="104">
        <f>V101:V151*AA101:AA151</f>
        <v>0</v>
      </c>
      <c r="AC101" s="101">
        <f>W101:W151*AB101:AB151</f>
        <v>0</v>
      </c>
      <c r="AD101" s="69"/>
      <c r="AE101" s="70"/>
      <c r="AF101" s="70"/>
      <c r="AG101" s="35">
        <f t="shared" si="13"/>
        <v>0</v>
      </c>
      <c r="AH101" s="74"/>
      <c r="AI101" s="107"/>
      <c r="AJ101" s="104">
        <f>AD101:AD151*AI101:AI151</f>
        <v>0</v>
      </c>
      <c r="AK101" s="104">
        <f>AE101:AE151*AJ101:AJ151</f>
        <v>0</v>
      </c>
      <c r="AL101" s="101">
        <f>AF101:AF151*AK101:AK151</f>
        <v>0</v>
      </c>
      <c r="AM101" s="69"/>
      <c r="AN101" s="70"/>
      <c r="AO101" s="70"/>
      <c r="AP101" s="35">
        <f t="shared" si="14"/>
        <v>0</v>
      </c>
      <c r="AQ101" s="74"/>
      <c r="AR101" s="107"/>
      <c r="AS101" s="104">
        <f>AM101:AM151*AR101:AR151</f>
        <v>0</v>
      </c>
      <c r="AT101" s="104">
        <f>AN101:AN151*AS101:AS151</f>
        <v>0</v>
      </c>
      <c r="AU101" s="101">
        <f>AO101:AO151*AT101:AT151</f>
        <v>0</v>
      </c>
    </row>
    <row r="102" spans="1:47" s="33" customFormat="1" ht="13.5" thickBot="1">
      <c r="A102" s="111"/>
      <c r="B102" s="39">
        <v>92</v>
      </c>
      <c r="C102" s="71"/>
      <c r="D102" s="72"/>
      <c r="E102" s="72"/>
      <c r="F102" s="38">
        <f t="shared" si="10"/>
        <v>0</v>
      </c>
      <c r="G102" s="75"/>
      <c r="H102" s="108"/>
      <c r="I102" s="105">
        <f>C102:C151*H102:H151</f>
        <v>0</v>
      </c>
      <c r="J102" s="105">
        <f>D102:D151*I102:I151</f>
        <v>0</v>
      </c>
      <c r="K102" s="102">
        <f>E102:E151*J102:J151</f>
        <v>0</v>
      </c>
      <c r="L102" s="71"/>
      <c r="M102" s="72"/>
      <c r="N102" s="72"/>
      <c r="O102" s="38">
        <f t="shared" si="11"/>
        <v>0</v>
      </c>
      <c r="P102" s="75"/>
      <c r="Q102" s="108"/>
      <c r="R102" s="105">
        <f>L102:L151*Q102:Q151</f>
        <v>0</v>
      </c>
      <c r="S102" s="105">
        <f>M102:M151*R102:R151</f>
        <v>0</v>
      </c>
      <c r="T102" s="102">
        <f>N102:N151*S102:S151</f>
        <v>0</v>
      </c>
      <c r="U102" s="71"/>
      <c r="V102" s="72"/>
      <c r="W102" s="72"/>
      <c r="X102" s="38">
        <f t="shared" si="12"/>
        <v>0</v>
      </c>
      <c r="Y102" s="75"/>
      <c r="Z102" s="108"/>
      <c r="AA102" s="105">
        <f>U102:U151*Z102:Z151</f>
        <v>0</v>
      </c>
      <c r="AB102" s="105">
        <f>V102:V151*AA102:AA151</f>
        <v>0</v>
      </c>
      <c r="AC102" s="102">
        <f>W102:W151*AB102:AB151</f>
        <v>0</v>
      </c>
      <c r="AD102" s="71"/>
      <c r="AE102" s="72"/>
      <c r="AF102" s="72"/>
      <c r="AG102" s="38">
        <f t="shared" si="13"/>
        <v>0</v>
      </c>
      <c r="AH102" s="75"/>
      <c r="AI102" s="108"/>
      <c r="AJ102" s="105">
        <f>AD102:AD151*AI102:AI151</f>
        <v>0</v>
      </c>
      <c r="AK102" s="105">
        <f>AE102:AE151*AJ102:AJ151</f>
        <v>0</v>
      </c>
      <c r="AL102" s="102">
        <f>AF102:AF151*AK102:AK151</f>
        <v>0</v>
      </c>
      <c r="AM102" s="71"/>
      <c r="AN102" s="72"/>
      <c r="AO102" s="72"/>
      <c r="AP102" s="38">
        <f t="shared" si="14"/>
        <v>0</v>
      </c>
      <c r="AQ102" s="75"/>
      <c r="AR102" s="108"/>
      <c r="AS102" s="105">
        <f>AM102:AM151*AR102:AR151</f>
        <v>0</v>
      </c>
      <c r="AT102" s="105">
        <f>AN102:AN151*AS102:AS151</f>
        <v>0</v>
      </c>
      <c r="AU102" s="102">
        <f>AO102:AO151*AT102:AT151</f>
        <v>0</v>
      </c>
    </row>
    <row r="103" spans="1:47" s="33" customFormat="1" ht="12.75">
      <c r="A103" s="109">
        <v>95</v>
      </c>
      <c r="B103" s="31">
        <v>93</v>
      </c>
      <c r="C103" s="67"/>
      <c r="D103" s="68"/>
      <c r="E103" s="68"/>
      <c r="F103" s="32">
        <f aca="true" t="shared" si="15" ref="F103:F117">PI()/4*($B103*$B103)*(C103+D103)/10000</f>
        <v>0</v>
      </c>
      <c r="G103" s="76"/>
      <c r="H103" s="106"/>
      <c r="I103" s="103">
        <f>SUM(C103:C107)*H103</f>
        <v>0</v>
      </c>
      <c r="J103" s="103">
        <f>SUM(D103:D107)*H103</f>
        <v>0</v>
      </c>
      <c r="K103" s="100">
        <f>SUM(E103:E107)*H103</f>
        <v>0</v>
      </c>
      <c r="L103" s="67"/>
      <c r="M103" s="68"/>
      <c r="N103" s="68"/>
      <c r="O103" s="32">
        <f aca="true" t="shared" si="16" ref="O103:O117">PI()/4*($B103*$B103)*(L103+M103)/10000</f>
        <v>0</v>
      </c>
      <c r="P103" s="76"/>
      <c r="Q103" s="106"/>
      <c r="R103" s="103">
        <f>SUM(L103:L107)*Q103</f>
        <v>0</v>
      </c>
      <c r="S103" s="103">
        <f>SUM(M103:M107)*Q103</f>
        <v>0</v>
      </c>
      <c r="T103" s="100">
        <f>SUM(N103:N107)*Q103</f>
        <v>0</v>
      </c>
      <c r="U103" s="67"/>
      <c r="V103" s="68"/>
      <c r="W103" s="68"/>
      <c r="X103" s="32">
        <f aca="true" t="shared" si="17" ref="X103:X117">PI()/4*($B103*$B103)*(U103+V103)/10000</f>
        <v>0</v>
      </c>
      <c r="Y103" s="76"/>
      <c r="Z103" s="106"/>
      <c r="AA103" s="103">
        <f>SUM(U103:U107)*Z103</f>
        <v>0</v>
      </c>
      <c r="AB103" s="103">
        <f>SUM(V103:V107)*Z103</f>
        <v>0</v>
      </c>
      <c r="AC103" s="100">
        <f>SUM(W103:W107)*Z103</f>
        <v>0</v>
      </c>
      <c r="AD103" s="67"/>
      <c r="AE103" s="68"/>
      <c r="AF103" s="68"/>
      <c r="AG103" s="32">
        <f aca="true" t="shared" si="18" ref="AG103:AG117">PI()/4*($B103*$B103)*(AD103+AE103)/10000</f>
        <v>0</v>
      </c>
      <c r="AH103" s="76"/>
      <c r="AI103" s="106"/>
      <c r="AJ103" s="103">
        <f>SUM(AD103:AD107)*AI103</f>
        <v>0</v>
      </c>
      <c r="AK103" s="103">
        <f>SUM(AE103:AE107)*AI103</f>
        <v>0</v>
      </c>
      <c r="AL103" s="100">
        <f>SUM(AF103:AF107)*AI103</f>
        <v>0</v>
      </c>
      <c r="AM103" s="67"/>
      <c r="AN103" s="68"/>
      <c r="AO103" s="68"/>
      <c r="AP103" s="32">
        <f aca="true" t="shared" si="19" ref="AP103:AP117">PI()/4*($B103*$B103)*(AM103+AN103)/10000</f>
        <v>0</v>
      </c>
      <c r="AQ103" s="76"/>
      <c r="AR103" s="106"/>
      <c r="AS103" s="103">
        <f>SUM(AM103:AM107)*AR103</f>
        <v>0</v>
      </c>
      <c r="AT103" s="103">
        <f>SUM(AN103:AN107)*AR103</f>
        <v>0</v>
      </c>
      <c r="AU103" s="100">
        <f>SUM(AO103:AO107)*AR103</f>
        <v>0</v>
      </c>
    </row>
    <row r="104" spans="1:47" s="33" customFormat="1" ht="12.75">
      <c r="A104" s="110"/>
      <c r="B104" s="34">
        <v>94</v>
      </c>
      <c r="C104" s="69"/>
      <c r="D104" s="70"/>
      <c r="E104" s="70"/>
      <c r="F104" s="35">
        <f t="shared" si="15"/>
        <v>0</v>
      </c>
      <c r="G104" s="74"/>
      <c r="H104" s="107"/>
      <c r="I104" s="104">
        <f>H104*C104</f>
        <v>0</v>
      </c>
      <c r="J104" s="104">
        <f>I104*D104</f>
        <v>0</v>
      </c>
      <c r="K104" s="101">
        <f>J104*E104</f>
        <v>0</v>
      </c>
      <c r="L104" s="69"/>
      <c r="M104" s="70"/>
      <c r="N104" s="70"/>
      <c r="O104" s="35">
        <f t="shared" si="16"/>
        <v>0</v>
      </c>
      <c r="P104" s="74"/>
      <c r="Q104" s="107"/>
      <c r="R104" s="104">
        <f>Q104*L104</f>
        <v>0</v>
      </c>
      <c r="S104" s="104">
        <f>R104*M104</f>
        <v>0</v>
      </c>
      <c r="T104" s="101">
        <f>S104*N104</f>
        <v>0</v>
      </c>
      <c r="U104" s="69"/>
      <c r="V104" s="70"/>
      <c r="W104" s="70"/>
      <c r="X104" s="35">
        <f t="shared" si="17"/>
        <v>0</v>
      </c>
      <c r="Y104" s="74"/>
      <c r="Z104" s="107"/>
      <c r="AA104" s="104">
        <f>Z104*U104</f>
        <v>0</v>
      </c>
      <c r="AB104" s="104">
        <f>AA104*V104</f>
        <v>0</v>
      </c>
      <c r="AC104" s="101">
        <f>AB104*W104</f>
        <v>0</v>
      </c>
      <c r="AD104" s="69"/>
      <c r="AE104" s="70"/>
      <c r="AF104" s="70"/>
      <c r="AG104" s="35">
        <f t="shared" si="18"/>
        <v>0</v>
      </c>
      <c r="AH104" s="74"/>
      <c r="AI104" s="107"/>
      <c r="AJ104" s="104">
        <f>AI104*AD104</f>
        <v>0</v>
      </c>
      <c r="AK104" s="104">
        <f>AJ104*AE104</f>
        <v>0</v>
      </c>
      <c r="AL104" s="101">
        <f>AK104*AF104</f>
        <v>0</v>
      </c>
      <c r="AM104" s="69"/>
      <c r="AN104" s="70"/>
      <c r="AO104" s="70"/>
      <c r="AP104" s="35">
        <f t="shared" si="19"/>
        <v>0</v>
      </c>
      <c r="AQ104" s="74"/>
      <c r="AR104" s="107"/>
      <c r="AS104" s="104">
        <f>AR104*AM104</f>
        <v>0</v>
      </c>
      <c r="AT104" s="104">
        <f>AS104*AN104</f>
        <v>0</v>
      </c>
      <c r="AU104" s="101">
        <f>AT104*AO104</f>
        <v>0</v>
      </c>
    </row>
    <row r="105" spans="1:47" s="33" customFormat="1" ht="12.75">
      <c r="A105" s="110"/>
      <c r="B105" s="34">
        <v>95</v>
      </c>
      <c r="C105" s="69"/>
      <c r="D105" s="70"/>
      <c r="E105" s="70"/>
      <c r="F105" s="35">
        <f t="shared" si="15"/>
        <v>0</v>
      </c>
      <c r="G105" s="74"/>
      <c r="H105" s="107"/>
      <c r="I105" s="104">
        <f>C105:C156*H105:H156</f>
        <v>0</v>
      </c>
      <c r="J105" s="104">
        <f>D105:D156*I105:I156</f>
        <v>0</v>
      </c>
      <c r="K105" s="101">
        <f>E105:E156*J105:J156</f>
        <v>0</v>
      </c>
      <c r="L105" s="69"/>
      <c r="M105" s="70"/>
      <c r="N105" s="70"/>
      <c r="O105" s="35">
        <f t="shared" si="16"/>
        <v>0</v>
      </c>
      <c r="P105" s="74"/>
      <c r="Q105" s="107"/>
      <c r="R105" s="104">
        <f>L105:L156*Q105:Q156</f>
        <v>0</v>
      </c>
      <c r="S105" s="104">
        <f>M105:M156*R105:R156</f>
        <v>0</v>
      </c>
      <c r="T105" s="101">
        <f>N105:N156*S105:S156</f>
        <v>0</v>
      </c>
      <c r="U105" s="69"/>
      <c r="V105" s="70"/>
      <c r="W105" s="70"/>
      <c r="X105" s="35">
        <f t="shared" si="17"/>
        <v>0</v>
      </c>
      <c r="Y105" s="74"/>
      <c r="Z105" s="107"/>
      <c r="AA105" s="104">
        <f>U105:U156*Z105:Z156</f>
        <v>0</v>
      </c>
      <c r="AB105" s="104">
        <f>V105:V156*AA105:AA156</f>
        <v>0</v>
      </c>
      <c r="AC105" s="101">
        <f>W105:W156*AB105:AB156</f>
        <v>0</v>
      </c>
      <c r="AD105" s="69"/>
      <c r="AE105" s="70"/>
      <c r="AF105" s="70"/>
      <c r="AG105" s="35">
        <f t="shared" si="18"/>
        <v>0</v>
      </c>
      <c r="AH105" s="74"/>
      <c r="AI105" s="107"/>
      <c r="AJ105" s="104">
        <f>AD105:AD156*AI105:AI156</f>
        <v>0</v>
      </c>
      <c r="AK105" s="104">
        <f>AE105:AE156*AJ105:AJ156</f>
        <v>0</v>
      </c>
      <c r="AL105" s="101">
        <f>AF105:AF156*AK105:AK156</f>
        <v>0</v>
      </c>
      <c r="AM105" s="69"/>
      <c r="AN105" s="70"/>
      <c r="AO105" s="70"/>
      <c r="AP105" s="35">
        <f t="shared" si="19"/>
        <v>0</v>
      </c>
      <c r="AQ105" s="74"/>
      <c r="AR105" s="107"/>
      <c r="AS105" s="104">
        <f>AM105:AM156*AR105:AR156</f>
        <v>0</v>
      </c>
      <c r="AT105" s="104">
        <f>AN105:AN156*AS105:AS156</f>
        <v>0</v>
      </c>
      <c r="AU105" s="101">
        <f>AO105:AO156*AT105:AT156</f>
        <v>0</v>
      </c>
    </row>
    <row r="106" spans="1:47" s="33" customFormat="1" ht="12.75">
      <c r="A106" s="110"/>
      <c r="B106" s="34">
        <v>96</v>
      </c>
      <c r="C106" s="69"/>
      <c r="D106" s="70"/>
      <c r="E106" s="70"/>
      <c r="F106" s="35">
        <f t="shared" si="15"/>
        <v>0</v>
      </c>
      <c r="G106" s="74"/>
      <c r="H106" s="107"/>
      <c r="I106" s="104">
        <f>C106:C156*H106:H156</f>
        <v>0</v>
      </c>
      <c r="J106" s="104">
        <f>D106:D156*I106:I156</f>
        <v>0</v>
      </c>
      <c r="K106" s="101">
        <f>E106:E156*J106:J156</f>
        <v>0</v>
      </c>
      <c r="L106" s="69"/>
      <c r="M106" s="70"/>
      <c r="N106" s="70"/>
      <c r="O106" s="35">
        <f t="shared" si="16"/>
        <v>0</v>
      </c>
      <c r="P106" s="74"/>
      <c r="Q106" s="107"/>
      <c r="R106" s="104">
        <f>L106:L156*Q106:Q156</f>
        <v>0</v>
      </c>
      <c r="S106" s="104">
        <f>M106:M156*R106:R156</f>
        <v>0</v>
      </c>
      <c r="T106" s="101">
        <f>N106:N156*S106:S156</f>
        <v>0</v>
      </c>
      <c r="U106" s="69"/>
      <c r="V106" s="70"/>
      <c r="W106" s="70"/>
      <c r="X106" s="35">
        <f t="shared" si="17"/>
        <v>0</v>
      </c>
      <c r="Y106" s="74"/>
      <c r="Z106" s="107"/>
      <c r="AA106" s="104">
        <f>U106:U156*Z106:Z156</f>
        <v>0</v>
      </c>
      <c r="AB106" s="104">
        <f>V106:V156*AA106:AA156</f>
        <v>0</v>
      </c>
      <c r="AC106" s="101">
        <f>W106:W156*AB106:AB156</f>
        <v>0</v>
      </c>
      <c r="AD106" s="69"/>
      <c r="AE106" s="70"/>
      <c r="AF106" s="70"/>
      <c r="AG106" s="35">
        <f t="shared" si="18"/>
        <v>0</v>
      </c>
      <c r="AH106" s="74"/>
      <c r="AI106" s="107"/>
      <c r="AJ106" s="104">
        <f>AD106:AD156*AI106:AI156</f>
        <v>0</v>
      </c>
      <c r="AK106" s="104">
        <f>AE106:AE156*AJ106:AJ156</f>
        <v>0</v>
      </c>
      <c r="AL106" s="101">
        <f>AF106:AF156*AK106:AK156</f>
        <v>0</v>
      </c>
      <c r="AM106" s="69"/>
      <c r="AN106" s="70"/>
      <c r="AO106" s="70"/>
      <c r="AP106" s="35">
        <f t="shared" si="19"/>
        <v>0</v>
      </c>
      <c r="AQ106" s="74"/>
      <c r="AR106" s="107"/>
      <c r="AS106" s="104">
        <f>AM106:AM156*AR106:AR156</f>
        <v>0</v>
      </c>
      <c r="AT106" s="104">
        <f>AN106:AN156*AS106:AS156</f>
        <v>0</v>
      </c>
      <c r="AU106" s="101">
        <f>AO106:AO156*AT106:AT156</f>
        <v>0</v>
      </c>
    </row>
    <row r="107" spans="1:47" s="33" customFormat="1" ht="13.5" thickBot="1">
      <c r="A107" s="111"/>
      <c r="B107" s="39">
        <v>97</v>
      </c>
      <c r="C107" s="71"/>
      <c r="D107" s="72"/>
      <c r="E107" s="72"/>
      <c r="F107" s="38">
        <f t="shared" si="15"/>
        <v>0</v>
      </c>
      <c r="G107" s="75"/>
      <c r="H107" s="108"/>
      <c r="I107" s="105">
        <f>C107:C156*H107:H156</f>
        <v>0</v>
      </c>
      <c r="J107" s="105">
        <f>D107:D156*I107:I156</f>
        <v>0</v>
      </c>
      <c r="K107" s="102">
        <f>E107:E156*J107:J156</f>
        <v>0</v>
      </c>
      <c r="L107" s="71"/>
      <c r="M107" s="72"/>
      <c r="N107" s="72"/>
      <c r="O107" s="38">
        <f t="shared" si="16"/>
        <v>0</v>
      </c>
      <c r="P107" s="75"/>
      <c r="Q107" s="108"/>
      <c r="R107" s="105">
        <f>L107:L156*Q107:Q156</f>
        <v>0</v>
      </c>
      <c r="S107" s="105">
        <f>M107:M156*R107:R156</f>
        <v>0</v>
      </c>
      <c r="T107" s="102">
        <f>N107:N156*S107:S156</f>
        <v>0</v>
      </c>
      <c r="U107" s="71"/>
      <c r="V107" s="72"/>
      <c r="W107" s="72"/>
      <c r="X107" s="38">
        <f t="shared" si="17"/>
        <v>0</v>
      </c>
      <c r="Y107" s="75"/>
      <c r="Z107" s="108"/>
      <c r="AA107" s="105">
        <f>U107:U156*Z107:Z156</f>
        <v>0</v>
      </c>
      <c r="AB107" s="105">
        <f>V107:V156*AA107:AA156</f>
        <v>0</v>
      </c>
      <c r="AC107" s="102">
        <f>W107:W156*AB107:AB156</f>
        <v>0</v>
      </c>
      <c r="AD107" s="71"/>
      <c r="AE107" s="72"/>
      <c r="AF107" s="72"/>
      <c r="AG107" s="38">
        <f t="shared" si="18"/>
        <v>0</v>
      </c>
      <c r="AH107" s="75"/>
      <c r="AI107" s="108"/>
      <c r="AJ107" s="105">
        <f>AD107:AD156*AI107:AI156</f>
        <v>0</v>
      </c>
      <c r="AK107" s="105">
        <f>AE107:AE156*AJ107:AJ156</f>
        <v>0</v>
      </c>
      <c r="AL107" s="102">
        <f>AF107:AF156*AK107:AK156</f>
        <v>0</v>
      </c>
      <c r="AM107" s="71"/>
      <c r="AN107" s="72"/>
      <c r="AO107" s="72"/>
      <c r="AP107" s="38">
        <f t="shared" si="19"/>
        <v>0</v>
      </c>
      <c r="AQ107" s="75"/>
      <c r="AR107" s="108"/>
      <c r="AS107" s="105">
        <f>AM107:AM156*AR107:AR156</f>
        <v>0</v>
      </c>
      <c r="AT107" s="105">
        <f>AN107:AN156*AS107:AS156</f>
        <v>0</v>
      </c>
      <c r="AU107" s="102">
        <f>AO107:AO156*AT107:AT156</f>
        <v>0</v>
      </c>
    </row>
    <row r="108" spans="1:47" s="33" customFormat="1" ht="12.75">
      <c r="A108" s="109">
        <v>100</v>
      </c>
      <c r="B108" s="31">
        <v>98</v>
      </c>
      <c r="C108" s="67"/>
      <c r="D108" s="68"/>
      <c r="E108" s="68"/>
      <c r="F108" s="32">
        <f t="shared" si="15"/>
        <v>0</v>
      </c>
      <c r="G108" s="76"/>
      <c r="H108" s="106"/>
      <c r="I108" s="103">
        <f>SUM(C108:C112)*H108</f>
        <v>0</v>
      </c>
      <c r="J108" s="103">
        <f>SUM(D108:D112)*H108</f>
        <v>0</v>
      </c>
      <c r="K108" s="100">
        <f>SUM(E108:E112)*H108</f>
        <v>0</v>
      </c>
      <c r="L108" s="67"/>
      <c r="M108" s="68"/>
      <c r="N108" s="68"/>
      <c r="O108" s="32">
        <f t="shared" si="16"/>
        <v>0</v>
      </c>
      <c r="P108" s="76"/>
      <c r="Q108" s="106"/>
      <c r="R108" s="103">
        <f>SUM(L108:L112)*Q108</f>
        <v>0</v>
      </c>
      <c r="S108" s="103">
        <f>SUM(M108:M112)*Q108</f>
        <v>0</v>
      </c>
      <c r="T108" s="100">
        <f>SUM(N108:N112)*Q108</f>
        <v>0</v>
      </c>
      <c r="U108" s="67"/>
      <c r="V108" s="68"/>
      <c r="W108" s="68"/>
      <c r="X108" s="32">
        <f t="shared" si="17"/>
        <v>0</v>
      </c>
      <c r="Y108" s="76"/>
      <c r="Z108" s="106"/>
      <c r="AA108" s="103">
        <f>SUM(U108:U112)*Z108</f>
        <v>0</v>
      </c>
      <c r="AB108" s="103">
        <f>SUM(V108:V112)*Z108</f>
        <v>0</v>
      </c>
      <c r="AC108" s="100">
        <f>SUM(W108:W112)*Z108</f>
        <v>0</v>
      </c>
      <c r="AD108" s="67"/>
      <c r="AE108" s="68"/>
      <c r="AF108" s="68"/>
      <c r="AG108" s="32">
        <f t="shared" si="18"/>
        <v>0</v>
      </c>
      <c r="AH108" s="76"/>
      <c r="AI108" s="106"/>
      <c r="AJ108" s="103">
        <f>SUM(AD108:AD112)*AI108</f>
        <v>0</v>
      </c>
      <c r="AK108" s="103">
        <f>SUM(AE108:AE112)*AI108</f>
        <v>0</v>
      </c>
      <c r="AL108" s="100">
        <f>SUM(AF108:AF112)*AI108</f>
        <v>0</v>
      </c>
      <c r="AM108" s="67"/>
      <c r="AN108" s="68"/>
      <c r="AO108" s="68"/>
      <c r="AP108" s="32">
        <f t="shared" si="19"/>
        <v>0</v>
      </c>
      <c r="AQ108" s="76"/>
      <c r="AR108" s="106"/>
      <c r="AS108" s="103">
        <f>SUM(AM108:AM112)*AR108</f>
        <v>0</v>
      </c>
      <c r="AT108" s="103">
        <f>SUM(AN108:AN112)*AR108</f>
        <v>0</v>
      </c>
      <c r="AU108" s="100">
        <f>SUM(AO108:AO112)*AR108</f>
        <v>0</v>
      </c>
    </row>
    <row r="109" spans="1:47" s="33" customFormat="1" ht="12.75">
      <c r="A109" s="110"/>
      <c r="B109" s="34">
        <v>99</v>
      </c>
      <c r="C109" s="69"/>
      <c r="D109" s="70"/>
      <c r="E109" s="70"/>
      <c r="F109" s="35">
        <f t="shared" si="15"/>
        <v>0</v>
      </c>
      <c r="G109" s="74"/>
      <c r="H109" s="107"/>
      <c r="I109" s="104">
        <f>H109*C109</f>
        <v>0</v>
      </c>
      <c r="J109" s="104">
        <f>I109*D109</f>
        <v>0</v>
      </c>
      <c r="K109" s="101">
        <f>J109*E109</f>
        <v>0</v>
      </c>
      <c r="L109" s="69"/>
      <c r="M109" s="70"/>
      <c r="N109" s="70"/>
      <c r="O109" s="35">
        <f t="shared" si="16"/>
        <v>0</v>
      </c>
      <c r="P109" s="74"/>
      <c r="Q109" s="107"/>
      <c r="R109" s="104">
        <f>Q109*L109</f>
        <v>0</v>
      </c>
      <c r="S109" s="104">
        <f>R109*M109</f>
        <v>0</v>
      </c>
      <c r="T109" s="101">
        <f>S109*N109</f>
        <v>0</v>
      </c>
      <c r="U109" s="69"/>
      <c r="V109" s="70"/>
      <c r="W109" s="70"/>
      <c r="X109" s="35">
        <f t="shared" si="17"/>
        <v>0</v>
      </c>
      <c r="Y109" s="74"/>
      <c r="Z109" s="107"/>
      <c r="AA109" s="104">
        <f>Z109*U109</f>
        <v>0</v>
      </c>
      <c r="AB109" s="104">
        <f>AA109*V109</f>
        <v>0</v>
      </c>
      <c r="AC109" s="101">
        <f>AB109*W109</f>
        <v>0</v>
      </c>
      <c r="AD109" s="69"/>
      <c r="AE109" s="70"/>
      <c r="AF109" s="70"/>
      <c r="AG109" s="35">
        <f t="shared" si="18"/>
        <v>0</v>
      </c>
      <c r="AH109" s="74"/>
      <c r="AI109" s="107"/>
      <c r="AJ109" s="104">
        <f>AI109*AD109</f>
        <v>0</v>
      </c>
      <c r="AK109" s="104">
        <f>AJ109*AE109</f>
        <v>0</v>
      </c>
      <c r="AL109" s="101">
        <f>AK109*AF109</f>
        <v>0</v>
      </c>
      <c r="AM109" s="69"/>
      <c r="AN109" s="70"/>
      <c r="AO109" s="70"/>
      <c r="AP109" s="35">
        <f t="shared" si="19"/>
        <v>0</v>
      </c>
      <c r="AQ109" s="74"/>
      <c r="AR109" s="107"/>
      <c r="AS109" s="104">
        <f>AR109*AM109</f>
        <v>0</v>
      </c>
      <c r="AT109" s="104">
        <f>AS109*AN109</f>
        <v>0</v>
      </c>
      <c r="AU109" s="101">
        <f>AT109*AO109</f>
        <v>0</v>
      </c>
    </row>
    <row r="110" spans="1:47" s="33" customFormat="1" ht="12.75">
      <c r="A110" s="110"/>
      <c r="B110" s="34">
        <v>100</v>
      </c>
      <c r="C110" s="69"/>
      <c r="D110" s="70"/>
      <c r="E110" s="70"/>
      <c r="F110" s="35">
        <f t="shared" si="15"/>
        <v>0</v>
      </c>
      <c r="G110" s="74"/>
      <c r="H110" s="107"/>
      <c r="I110" s="104">
        <f>C110:C161*H110:H161</f>
        <v>0</v>
      </c>
      <c r="J110" s="104">
        <f>D110:D161*I110:I161</f>
        <v>0</v>
      </c>
      <c r="K110" s="101">
        <f>E110:E161*J110:J161</f>
        <v>0</v>
      </c>
      <c r="L110" s="69"/>
      <c r="M110" s="70"/>
      <c r="N110" s="70"/>
      <c r="O110" s="35">
        <f t="shared" si="16"/>
        <v>0</v>
      </c>
      <c r="P110" s="74"/>
      <c r="Q110" s="107"/>
      <c r="R110" s="104">
        <f>L110:L161*Q110:Q161</f>
        <v>0</v>
      </c>
      <c r="S110" s="104">
        <f>M110:M161*R110:R161</f>
        <v>0</v>
      </c>
      <c r="T110" s="101">
        <f>N110:N161*S110:S161</f>
        <v>0</v>
      </c>
      <c r="U110" s="69"/>
      <c r="V110" s="70"/>
      <c r="W110" s="70"/>
      <c r="X110" s="35">
        <f t="shared" si="17"/>
        <v>0</v>
      </c>
      <c r="Y110" s="74"/>
      <c r="Z110" s="107"/>
      <c r="AA110" s="104">
        <f>U110:U161*Z110:Z161</f>
        <v>0</v>
      </c>
      <c r="AB110" s="104">
        <f>V110:V161*AA110:AA161</f>
        <v>0</v>
      </c>
      <c r="AC110" s="101">
        <f>W110:W161*AB110:AB161</f>
        <v>0</v>
      </c>
      <c r="AD110" s="69"/>
      <c r="AE110" s="70"/>
      <c r="AF110" s="70"/>
      <c r="AG110" s="35">
        <f t="shared" si="18"/>
        <v>0</v>
      </c>
      <c r="AH110" s="74"/>
      <c r="AI110" s="107"/>
      <c r="AJ110" s="104">
        <f>AD110:AD161*AI110:AI161</f>
        <v>0</v>
      </c>
      <c r="AK110" s="104">
        <f>AE110:AE161*AJ110:AJ161</f>
        <v>0</v>
      </c>
      <c r="AL110" s="101">
        <f>AF110:AF161*AK110:AK161</f>
        <v>0</v>
      </c>
      <c r="AM110" s="69"/>
      <c r="AN110" s="70"/>
      <c r="AO110" s="70"/>
      <c r="AP110" s="35">
        <f t="shared" si="19"/>
        <v>0</v>
      </c>
      <c r="AQ110" s="74"/>
      <c r="AR110" s="107"/>
      <c r="AS110" s="104">
        <f>AM110:AM161*AR110:AR161</f>
        <v>0</v>
      </c>
      <c r="AT110" s="104">
        <f>AN110:AN161*AS110:AS161</f>
        <v>0</v>
      </c>
      <c r="AU110" s="101">
        <f>AO110:AO161*AT110:AT161</f>
        <v>0</v>
      </c>
    </row>
    <row r="111" spans="1:47" s="33" customFormat="1" ht="12.75">
      <c r="A111" s="110"/>
      <c r="B111" s="34">
        <v>101</v>
      </c>
      <c r="C111" s="69"/>
      <c r="D111" s="70"/>
      <c r="E111" s="70"/>
      <c r="F111" s="35">
        <f t="shared" si="15"/>
        <v>0</v>
      </c>
      <c r="G111" s="74"/>
      <c r="H111" s="107"/>
      <c r="I111" s="104">
        <f>C111:C161*H111:H161</f>
        <v>0</v>
      </c>
      <c r="J111" s="104">
        <f>D111:D161*I111:I161</f>
        <v>0</v>
      </c>
      <c r="K111" s="101">
        <f>E111:E161*J111:J161</f>
        <v>0</v>
      </c>
      <c r="L111" s="69"/>
      <c r="M111" s="70"/>
      <c r="N111" s="70"/>
      <c r="O111" s="35">
        <f t="shared" si="16"/>
        <v>0</v>
      </c>
      <c r="P111" s="74"/>
      <c r="Q111" s="107"/>
      <c r="R111" s="104">
        <f>L111:L161*Q111:Q161</f>
        <v>0</v>
      </c>
      <c r="S111" s="104">
        <f>M111:M161*R111:R161</f>
        <v>0</v>
      </c>
      <c r="T111" s="101">
        <f>N111:N161*S111:S161</f>
        <v>0</v>
      </c>
      <c r="U111" s="69"/>
      <c r="V111" s="70"/>
      <c r="W111" s="70"/>
      <c r="X111" s="35">
        <f t="shared" si="17"/>
        <v>0</v>
      </c>
      <c r="Y111" s="74"/>
      <c r="Z111" s="107"/>
      <c r="AA111" s="104">
        <f>U111:U161*Z111:Z161</f>
        <v>0</v>
      </c>
      <c r="AB111" s="104">
        <f>V111:V161*AA111:AA161</f>
        <v>0</v>
      </c>
      <c r="AC111" s="101">
        <f>W111:W161*AB111:AB161</f>
        <v>0</v>
      </c>
      <c r="AD111" s="69"/>
      <c r="AE111" s="70"/>
      <c r="AF111" s="70"/>
      <c r="AG111" s="35">
        <f t="shared" si="18"/>
        <v>0</v>
      </c>
      <c r="AH111" s="74"/>
      <c r="AI111" s="107"/>
      <c r="AJ111" s="104">
        <f>AD111:AD161*AI111:AI161</f>
        <v>0</v>
      </c>
      <c r="AK111" s="104">
        <f>AE111:AE161*AJ111:AJ161</f>
        <v>0</v>
      </c>
      <c r="AL111" s="101">
        <f>AF111:AF161*AK111:AK161</f>
        <v>0</v>
      </c>
      <c r="AM111" s="69"/>
      <c r="AN111" s="70"/>
      <c r="AO111" s="70"/>
      <c r="AP111" s="35">
        <f t="shared" si="19"/>
        <v>0</v>
      </c>
      <c r="AQ111" s="74"/>
      <c r="AR111" s="107"/>
      <c r="AS111" s="104">
        <f>AM111:AM161*AR111:AR161</f>
        <v>0</v>
      </c>
      <c r="AT111" s="104">
        <f>AN111:AN161*AS111:AS161</f>
        <v>0</v>
      </c>
      <c r="AU111" s="101">
        <f>AO111:AO161*AT111:AT161</f>
        <v>0</v>
      </c>
    </row>
    <row r="112" spans="1:47" s="33" customFormat="1" ht="13.5" thickBot="1">
      <c r="A112" s="111"/>
      <c r="B112" s="39">
        <v>102</v>
      </c>
      <c r="C112" s="71"/>
      <c r="D112" s="72"/>
      <c r="E112" s="72"/>
      <c r="F112" s="38">
        <f t="shared" si="15"/>
        <v>0</v>
      </c>
      <c r="G112" s="75"/>
      <c r="H112" s="108"/>
      <c r="I112" s="105">
        <f>C112:C161*H112:H161</f>
        <v>0</v>
      </c>
      <c r="J112" s="105">
        <f>D112:D161*I112:I161</f>
        <v>0</v>
      </c>
      <c r="K112" s="102">
        <f>E112:E161*J112:J161</f>
        <v>0</v>
      </c>
      <c r="L112" s="71"/>
      <c r="M112" s="72"/>
      <c r="N112" s="72"/>
      <c r="O112" s="38">
        <f t="shared" si="16"/>
        <v>0</v>
      </c>
      <c r="P112" s="75"/>
      <c r="Q112" s="108"/>
      <c r="R112" s="105">
        <f>L112:L161*Q112:Q161</f>
        <v>0</v>
      </c>
      <c r="S112" s="105">
        <f>M112:M161*R112:R161</f>
        <v>0</v>
      </c>
      <c r="T112" s="102">
        <f>N112:N161*S112:S161</f>
        <v>0</v>
      </c>
      <c r="U112" s="71"/>
      <c r="V112" s="72"/>
      <c r="W112" s="72"/>
      <c r="X112" s="38">
        <f t="shared" si="17"/>
        <v>0</v>
      </c>
      <c r="Y112" s="75"/>
      <c r="Z112" s="108"/>
      <c r="AA112" s="105">
        <f>U112:U161*Z112:Z161</f>
        <v>0</v>
      </c>
      <c r="AB112" s="105">
        <f>V112:V161*AA112:AA161</f>
        <v>0</v>
      </c>
      <c r="AC112" s="102">
        <f>W112:W161*AB112:AB161</f>
        <v>0</v>
      </c>
      <c r="AD112" s="71"/>
      <c r="AE112" s="72"/>
      <c r="AF112" s="72"/>
      <c r="AG112" s="38">
        <f t="shared" si="18"/>
        <v>0</v>
      </c>
      <c r="AH112" s="75"/>
      <c r="AI112" s="108"/>
      <c r="AJ112" s="105">
        <f>AD112:AD161*AI112:AI161</f>
        <v>0</v>
      </c>
      <c r="AK112" s="105">
        <f>AE112:AE161*AJ112:AJ161</f>
        <v>0</v>
      </c>
      <c r="AL112" s="102">
        <f>AF112:AF161*AK112:AK161</f>
        <v>0</v>
      </c>
      <c r="AM112" s="71"/>
      <c r="AN112" s="72"/>
      <c r="AO112" s="72"/>
      <c r="AP112" s="38">
        <f t="shared" si="19"/>
        <v>0</v>
      </c>
      <c r="AQ112" s="75"/>
      <c r="AR112" s="108"/>
      <c r="AS112" s="105">
        <f>AM112:AM161*AR112:AR161</f>
        <v>0</v>
      </c>
      <c r="AT112" s="105">
        <f>AN112:AN161*AS112:AS161</f>
        <v>0</v>
      </c>
      <c r="AU112" s="102">
        <f>AO112:AO161*AT112:AT161</f>
        <v>0</v>
      </c>
    </row>
    <row r="113" spans="1:47" s="33" customFormat="1" ht="12.75">
      <c r="A113" s="109">
        <v>105</v>
      </c>
      <c r="B113" s="31">
        <v>103</v>
      </c>
      <c r="C113" s="67"/>
      <c r="D113" s="68"/>
      <c r="E113" s="68"/>
      <c r="F113" s="32">
        <f t="shared" si="15"/>
        <v>0</v>
      </c>
      <c r="G113" s="76"/>
      <c r="H113" s="106"/>
      <c r="I113" s="103">
        <f>SUM(C113:C117)*H113</f>
        <v>0</v>
      </c>
      <c r="J113" s="103">
        <f>SUM(D113:D117)*H113</f>
        <v>0</v>
      </c>
      <c r="K113" s="100">
        <f>SUM(E113:E117)*H113</f>
        <v>0</v>
      </c>
      <c r="L113" s="67"/>
      <c r="M113" s="68"/>
      <c r="N113" s="68"/>
      <c r="O113" s="32">
        <f t="shared" si="16"/>
        <v>0</v>
      </c>
      <c r="P113" s="76"/>
      <c r="Q113" s="106"/>
      <c r="R113" s="103">
        <f>SUM(L113:L117)*Q113</f>
        <v>0</v>
      </c>
      <c r="S113" s="103">
        <f>SUM(M113:M117)*Q113</f>
        <v>0</v>
      </c>
      <c r="T113" s="100">
        <f>SUM(N113:N117)*Q113</f>
        <v>0</v>
      </c>
      <c r="U113" s="67"/>
      <c r="V113" s="68"/>
      <c r="W113" s="68"/>
      <c r="X113" s="32">
        <f t="shared" si="17"/>
        <v>0</v>
      </c>
      <c r="Y113" s="76"/>
      <c r="Z113" s="106"/>
      <c r="AA113" s="103">
        <f>SUM(U113:U117)*Z113</f>
        <v>0</v>
      </c>
      <c r="AB113" s="103">
        <f>SUM(V113:V117)*Z113</f>
        <v>0</v>
      </c>
      <c r="AC113" s="100">
        <f>SUM(W113:W117)*Z113</f>
        <v>0</v>
      </c>
      <c r="AD113" s="67"/>
      <c r="AE113" s="68"/>
      <c r="AF113" s="68"/>
      <c r="AG113" s="32">
        <f t="shared" si="18"/>
        <v>0</v>
      </c>
      <c r="AH113" s="76"/>
      <c r="AI113" s="106"/>
      <c r="AJ113" s="103">
        <f>SUM(AD113:AD117)*AI113</f>
        <v>0</v>
      </c>
      <c r="AK113" s="103">
        <f>SUM(AE113:AE117)*AI113</f>
        <v>0</v>
      </c>
      <c r="AL113" s="100">
        <f>SUM(AF113:AF117)*AI113</f>
        <v>0</v>
      </c>
      <c r="AM113" s="67"/>
      <c r="AN113" s="68"/>
      <c r="AO113" s="68"/>
      <c r="AP113" s="32">
        <f t="shared" si="19"/>
        <v>0</v>
      </c>
      <c r="AQ113" s="76"/>
      <c r="AR113" s="106"/>
      <c r="AS113" s="103">
        <f>SUM(AM113:AM117)*AR113</f>
        <v>0</v>
      </c>
      <c r="AT113" s="103">
        <f>SUM(AN113:AN117)*AR113</f>
        <v>0</v>
      </c>
      <c r="AU113" s="100">
        <f>SUM(AO113:AO117)*AR113</f>
        <v>0</v>
      </c>
    </row>
    <row r="114" spans="1:47" s="33" customFormat="1" ht="12.75">
      <c r="A114" s="110"/>
      <c r="B114" s="34">
        <v>104</v>
      </c>
      <c r="C114" s="69"/>
      <c r="D114" s="70"/>
      <c r="E114" s="70"/>
      <c r="F114" s="35">
        <f t="shared" si="15"/>
        <v>0</v>
      </c>
      <c r="G114" s="74"/>
      <c r="H114" s="107"/>
      <c r="I114" s="104">
        <f>H114*C114</f>
        <v>0</v>
      </c>
      <c r="J114" s="104">
        <f>I114*D114</f>
        <v>0</v>
      </c>
      <c r="K114" s="101">
        <f>J114*E114</f>
        <v>0</v>
      </c>
      <c r="L114" s="69"/>
      <c r="M114" s="70"/>
      <c r="N114" s="70"/>
      <c r="O114" s="35">
        <f t="shared" si="16"/>
        <v>0</v>
      </c>
      <c r="P114" s="74"/>
      <c r="Q114" s="107"/>
      <c r="R114" s="104">
        <f>Q114*L114</f>
        <v>0</v>
      </c>
      <c r="S114" s="104">
        <f>R114*M114</f>
        <v>0</v>
      </c>
      <c r="T114" s="101">
        <f>S114*N114</f>
        <v>0</v>
      </c>
      <c r="U114" s="69"/>
      <c r="V114" s="70"/>
      <c r="W114" s="70"/>
      <c r="X114" s="35">
        <f t="shared" si="17"/>
        <v>0</v>
      </c>
      <c r="Y114" s="74"/>
      <c r="Z114" s="107"/>
      <c r="AA114" s="104">
        <f>Z114*U114</f>
        <v>0</v>
      </c>
      <c r="AB114" s="104">
        <f>AA114*V114</f>
        <v>0</v>
      </c>
      <c r="AC114" s="101">
        <f>AB114*W114</f>
        <v>0</v>
      </c>
      <c r="AD114" s="69"/>
      <c r="AE114" s="70"/>
      <c r="AF114" s="70"/>
      <c r="AG114" s="35">
        <f t="shared" si="18"/>
        <v>0</v>
      </c>
      <c r="AH114" s="74"/>
      <c r="AI114" s="107"/>
      <c r="AJ114" s="104">
        <f>AI114*AD114</f>
        <v>0</v>
      </c>
      <c r="AK114" s="104">
        <f>AJ114*AE114</f>
        <v>0</v>
      </c>
      <c r="AL114" s="101">
        <f>AK114*AF114</f>
        <v>0</v>
      </c>
      <c r="AM114" s="69"/>
      <c r="AN114" s="70"/>
      <c r="AO114" s="70"/>
      <c r="AP114" s="35">
        <f t="shared" si="19"/>
        <v>0</v>
      </c>
      <c r="AQ114" s="74"/>
      <c r="AR114" s="107"/>
      <c r="AS114" s="104">
        <f>AR114*AM114</f>
        <v>0</v>
      </c>
      <c r="AT114" s="104">
        <f>AS114*AN114</f>
        <v>0</v>
      </c>
      <c r="AU114" s="101">
        <f>AT114*AO114</f>
        <v>0</v>
      </c>
    </row>
    <row r="115" spans="1:47" s="33" customFormat="1" ht="12.75">
      <c r="A115" s="110"/>
      <c r="B115" s="34">
        <v>105</v>
      </c>
      <c r="C115" s="69"/>
      <c r="D115" s="70"/>
      <c r="E115" s="70"/>
      <c r="F115" s="35">
        <f t="shared" si="15"/>
        <v>0</v>
      </c>
      <c r="G115" s="74"/>
      <c r="H115" s="107"/>
      <c r="I115" s="104">
        <f>C115:C166*H115:H166</f>
        <v>0</v>
      </c>
      <c r="J115" s="104">
        <f>D115:D166*I115:I166</f>
        <v>0</v>
      </c>
      <c r="K115" s="101">
        <f>E115:E166*J115:J166</f>
        <v>0</v>
      </c>
      <c r="L115" s="69"/>
      <c r="M115" s="70"/>
      <c r="N115" s="70"/>
      <c r="O115" s="35">
        <f t="shared" si="16"/>
        <v>0</v>
      </c>
      <c r="P115" s="74"/>
      <c r="Q115" s="107"/>
      <c r="R115" s="104">
        <f>L115:L166*Q115:Q166</f>
        <v>0</v>
      </c>
      <c r="S115" s="104">
        <f>M115:M166*R115:R166</f>
        <v>0</v>
      </c>
      <c r="T115" s="101">
        <f>N115:N166*S115:S166</f>
        <v>0</v>
      </c>
      <c r="U115" s="69"/>
      <c r="V115" s="70"/>
      <c r="W115" s="70"/>
      <c r="X115" s="35">
        <f t="shared" si="17"/>
        <v>0</v>
      </c>
      <c r="Y115" s="74"/>
      <c r="Z115" s="107"/>
      <c r="AA115" s="104">
        <f>U115:U166*Z115:Z166</f>
        <v>0</v>
      </c>
      <c r="AB115" s="104">
        <f>V115:V166*AA115:AA166</f>
        <v>0</v>
      </c>
      <c r="AC115" s="101">
        <f>W115:W166*AB115:AB166</f>
        <v>0</v>
      </c>
      <c r="AD115" s="69"/>
      <c r="AE115" s="70"/>
      <c r="AF115" s="70"/>
      <c r="AG115" s="35">
        <f t="shared" si="18"/>
        <v>0</v>
      </c>
      <c r="AH115" s="74"/>
      <c r="AI115" s="107"/>
      <c r="AJ115" s="104">
        <f>AD115:AD166*AI115:AI166</f>
        <v>0</v>
      </c>
      <c r="AK115" s="104">
        <f>AE115:AE166*AJ115:AJ166</f>
        <v>0</v>
      </c>
      <c r="AL115" s="101">
        <f>AF115:AF166*AK115:AK166</f>
        <v>0</v>
      </c>
      <c r="AM115" s="69"/>
      <c r="AN115" s="70"/>
      <c r="AO115" s="70"/>
      <c r="AP115" s="35">
        <f t="shared" si="19"/>
        <v>0</v>
      </c>
      <c r="AQ115" s="74"/>
      <c r="AR115" s="107"/>
      <c r="AS115" s="104">
        <f>AM115:AM166*AR115:AR166</f>
        <v>0</v>
      </c>
      <c r="AT115" s="104">
        <f>AN115:AN166*AS115:AS166</f>
        <v>0</v>
      </c>
      <c r="AU115" s="101">
        <f>AO115:AO166*AT115:AT166</f>
        <v>0</v>
      </c>
    </row>
    <row r="116" spans="1:47" s="33" customFormat="1" ht="12.75">
      <c r="A116" s="110"/>
      <c r="B116" s="34">
        <v>106</v>
      </c>
      <c r="C116" s="69"/>
      <c r="D116" s="70"/>
      <c r="E116" s="70"/>
      <c r="F116" s="35">
        <f t="shared" si="15"/>
        <v>0</v>
      </c>
      <c r="G116" s="74"/>
      <c r="H116" s="107"/>
      <c r="I116" s="104">
        <f>C116:C166*H116:H166</f>
        <v>0</v>
      </c>
      <c r="J116" s="104">
        <f>D116:D166*I116:I166</f>
        <v>0</v>
      </c>
      <c r="K116" s="101">
        <f>E116:E166*J116:J166</f>
        <v>0</v>
      </c>
      <c r="L116" s="69"/>
      <c r="M116" s="70"/>
      <c r="N116" s="70"/>
      <c r="O116" s="35">
        <f t="shared" si="16"/>
        <v>0</v>
      </c>
      <c r="P116" s="74"/>
      <c r="Q116" s="107"/>
      <c r="R116" s="104">
        <f>L116:L166*Q116:Q166</f>
        <v>0</v>
      </c>
      <c r="S116" s="104">
        <f>M116:M166*R116:R166</f>
        <v>0</v>
      </c>
      <c r="T116" s="101">
        <f>N116:N166*S116:S166</f>
        <v>0</v>
      </c>
      <c r="U116" s="69"/>
      <c r="V116" s="70"/>
      <c r="W116" s="70"/>
      <c r="X116" s="35">
        <f t="shared" si="17"/>
        <v>0</v>
      </c>
      <c r="Y116" s="74"/>
      <c r="Z116" s="107"/>
      <c r="AA116" s="104">
        <f>U116:U166*Z116:Z166</f>
        <v>0</v>
      </c>
      <c r="AB116" s="104">
        <f>V116:V166*AA116:AA166</f>
        <v>0</v>
      </c>
      <c r="AC116" s="101">
        <f>W116:W166*AB116:AB166</f>
        <v>0</v>
      </c>
      <c r="AD116" s="69"/>
      <c r="AE116" s="70"/>
      <c r="AF116" s="70"/>
      <c r="AG116" s="35">
        <f t="shared" si="18"/>
        <v>0</v>
      </c>
      <c r="AH116" s="74"/>
      <c r="AI116" s="107"/>
      <c r="AJ116" s="104">
        <f>AD116:AD166*AI116:AI166</f>
        <v>0</v>
      </c>
      <c r="AK116" s="104">
        <f>AE116:AE166*AJ116:AJ166</f>
        <v>0</v>
      </c>
      <c r="AL116" s="101">
        <f>AF116:AF166*AK116:AK166</f>
        <v>0</v>
      </c>
      <c r="AM116" s="69"/>
      <c r="AN116" s="70"/>
      <c r="AO116" s="70"/>
      <c r="AP116" s="35">
        <f t="shared" si="19"/>
        <v>0</v>
      </c>
      <c r="AQ116" s="74"/>
      <c r="AR116" s="107"/>
      <c r="AS116" s="104">
        <f>AM116:AM166*AR116:AR166</f>
        <v>0</v>
      </c>
      <c r="AT116" s="104">
        <f>AN116:AN166*AS116:AS166</f>
        <v>0</v>
      </c>
      <c r="AU116" s="101">
        <f>AO116:AO166*AT116:AT166</f>
        <v>0</v>
      </c>
    </row>
    <row r="117" spans="1:47" s="33" customFormat="1" ht="13.5" thickBot="1">
      <c r="A117" s="111"/>
      <c r="B117" s="39">
        <v>107</v>
      </c>
      <c r="C117" s="71"/>
      <c r="D117" s="72"/>
      <c r="E117" s="72"/>
      <c r="F117" s="38">
        <f t="shared" si="15"/>
        <v>0</v>
      </c>
      <c r="G117" s="75"/>
      <c r="H117" s="108"/>
      <c r="I117" s="105">
        <f>C117:C166*H117:H166</f>
        <v>0</v>
      </c>
      <c r="J117" s="105">
        <f>D117:D166*I117:I166</f>
        <v>0</v>
      </c>
      <c r="K117" s="102">
        <f>E117:E166*J117:J166</f>
        <v>0</v>
      </c>
      <c r="L117" s="71"/>
      <c r="M117" s="72"/>
      <c r="N117" s="72"/>
      <c r="O117" s="38">
        <f t="shared" si="16"/>
        <v>0</v>
      </c>
      <c r="P117" s="75"/>
      <c r="Q117" s="108"/>
      <c r="R117" s="105">
        <f>L117:L166*Q117:Q166</f>
        <v>0</v>
      </c>
      <c r="S117" s="105">
        <f>M117:M166*R117:R166</f>
        <v>0</v>
      </c>
      <c r="T117" s="102">
        <f>N117:N166*S117:S166</f>
        <v>0</v>
      </c>
      <c r="U117" s="71"/>
      <c r="V117" s="72"/>
      <c r="W117" s="72"/>
      <c r="X117" s="38">
        <f t="shared" si="17"/>
        <v>0</v>
      </c>
      <c r="Y117" s="75"/>
      <c r="Z117" s="108"/>
      <c r="AA117" s="105">
        <f>U117:U166*Z117:Z166</f>
        <v>0</v>
      </c>
      <c r="AB117" s="105">
        <f>V117:V166*AA117:AA166</f>
        <v>0</v>
      </c>
      <c r="AC117" s="102">
        <f>W117:W166*AB117:AB166</f>
        <v>0</v>
      </c>
      <c r="AD117" s="71"/>
      <c r="AE117" s="72"/>
      <c r="AF117" s="72"/>
      <c r="AG117" s="38">
        <f t="shared" si="18"/>
        <v>0</v>
      </c>
      <c r="AH117" s="75"/>
      <c r="AI117" s="108"/>
      <c r="AJ117" s="105">
        <f>AD117:AD166*AI117:AI166</f>
        <v>0</v>
      </c>
      <c r="AK117" s="105">
        <f>AE117:AE166*AJ117:AJ166</f>
        <v>0</v>
      </c>
      <c r="AL117" s="102">
        <f>AF117:AF166*AK117:AK166</f>
        <v>0</v>
      </c>
      <c r="AM117" s="71"/>
      <c r="AN117" s="72"/>
      <c r="AO117" s="72"/>
      <c r="AP117" s="38">
        <f t="shared" si="19"/>
        <v>0</v>
      </c>
      <c r="AQ117" s="75"/>
      <c r="AR117" s="108"/>
      <c r="AS117" s="105">
        <f>AM117:AM166*AR117:AR166</f>
        <v>0</v>
      </c>
      <c r="AT117" s="105">
        <f>AN117:AN166*AS117:AS166</f>
        <v>0</v>
      </c>
      <c r="AU117" s="102">
        <f>AO117:AO166*AT117:AT166</f>
        <v>0</v>
      </c>
    </row>
    <row r="118" spans="1:47" s="33" customFormat="1" ht="12.75">
      <c r="A118" s="109">
        <v>110</v>
      </c>
      <c r="B118" s="31">
        <v>108</v>
      </c>
      <c r="C118" s="67"/>
      <c r="D118" s="68"/>
      <c r="E118" s="68"/>
      <c r="F118" s="32">
        <f aca="true" t="shared" si="20" ref="F118:F132">PI()/4*($B118*$B118)*(C118+D118)/10000</f>
        <v>0</v>
      </c>
      <c r="G118" s="76"/>
      <c r="H118" s="106"/>
      <c r="I118" s="103">
        <f>SUM(C118:C122)*H118</f>
        <v>0</v>
      </c>
      <c r="J118" s="103">
        <f>SUM(D118:D122)*H118</f>
        <v>0</v>
      </c>
      <c r="K118" s="100">
        <f>SUM(E118:E122)*H118</f>
        <v>0</v>
      </c>
      <c r="L118" s="67"/>
      <c r="M118" s="68"/>
      <c r="N118" s="68"/>
      <c r="O118" s="32">
        <f aca="true" t="shared" si="21" ref="O118:O132">PI()/4*($B118*$B118)*(L118+M118)/10000</f>
        <v>0</v>
      </c>
      <c r="P118" s="76"/>
      <c r="Q118" s="106"/>
      <c r="R118" s="103">
        <f>SUM(L118:L122)*Q118</f>
        <v>0</v>
      </c>
      <c r="S118" s="103">
        <f>SUM(M118:M122)*Q118</f>
        <v>0</v>
      </c>
      <c r="T118" s="100">
        <f>SUM(N118:N122)*Q118</f>
        <v>0</v>
      </c>
      <c r="U118" s="67"/>
      <c r="V118" s="68"/>
      <c r="W118" s="68"/>
      <c r="X118" s="32">
        <f aca="true" t="shared" si="22" ref="X118:X132">PI()/4*($B118*$B118)*(U118+V118)/10000</f>
        <v>0</v>
      </c>
      <c r="Y118" s="76"/>
      <c r="Z118" s="106"/>
      <c r="AA118" s="103">
        <f>SUM(U118:U122)*Z118</f>
        <v>0</v>
      </c>
      <c r="AB118" s="103">
        <f>SUM(V118:V122)*Z118</f>
        <v>0</v>
      </c>
      <c r="AC118" s="100">
        <f>SUM(W118:W122)*Z118</f>
        <v>0</v>
      </c>
      <c r="AD118" s="67"/>
      <c r="AE118" s="68"/>
      <c r="AF118" s="68"/>
      <c r="AG118" s="32">
        <f aca="true" t="shared" si="23" ref="AG118:AG132">PI()/4*($B118*$B118)*(AD118+AE118)/10000</f>
        <v>0</v>
      </c>
      <c r="AH118" s="76"/>
      <c r="AI118" s="106"/>
      <c r="AJ118" s="103">
        <f>SUM(AD118:AD122)*AI118</f>
        <v>0</v>
      </c>
      <c r="AK118" s="103">
        <f>SUM(AE118:AE122)*AI118</f>
        <v>0</v>
      </c>
      <c r="AL118" s="100">
        <f>SUM(AF118:AF122)*AI118</f>
        <v>0</v>
      </c>
      <c r="AM118" s="67"/>
      <c r="AN118" s="68"/>
      <c r="AO118" s="68"/>
      <c r="AP118" s="32">
        <f aca="true" t="shared" si="24" ref="AP118:AP132">PI()/4*($B118*$B118)*(AM118+AN118)/10000</f>
        <v>0</v>
      </c>
      <c r="AQ118" s="76"/>
      <c r="AR118" s="106"/>
      <c r="AS118" s="103">
        <f>SUM(AM118:AM122)*AR118</f>
        <v>0</v>
      </c>
      <c r="AT118" s="103">
        <f>SUM(AN118:AN122)*AR118</f>
        <v>0</v>
      </c>
      <c r="AU118" s="100">
        <f>SUM(AO118:AO122)*AR118</f>
        <v>0</v>
      </c>
    </row>
    <row r="119" spans="1:47" s="33" customFormat="1" ht="12.75">
      <c r="A119" s="110"/>
      <c r="B119" s="34">
        <v>109</v>
      </c>
      <c r="C119" s="69"/>
      <c r="D119" s="70"/>
      <c r="E119" s="70"/>
      <c r="F119" s="35">
        <f t="shared" si="20"/>
        <v>0</v>
      </c>
      <c r="G119" s="74"/>
      <c r="H119" s="107"/>
      <c r="I119" s="104">
        <f>H119*C119</f>
        <v>0</v>
      </c>
      <c r="J119" s="104">
        <f>I119*D119</f>
        <v>0</v>
      </c>
      <c r="K119" s="101">
        <f>J119*E119</f>
        <v>0</v>
      </c>
      <c r="L119" s="69"/>
      <c r="M119" s="70"/>
      <c r="N119" s="70"/>
      <c r="O119" s="35">
        <f t="shared" si="21"/>
        <v>0</v>
      </c>
      <c r="P119" s="74"/>
      <c r="Q119" s="107"/>
      <c r="R119" s="104">
        <f>Q119*L119</f>
        <v>0</v>
      </c>
      <c r="S119" s="104">
        <f>R119*M119</f>
        <v>0</v>
      </c>
      <c r="T119" s="101">
        <f>S119*N119</f>
        <v>0</v>
      </c>
      <c r="U119" s="69"/>
      <c r="V119" s="70"/>
      <c r="W119" s="70"/>
      <c r="X119" s="35">
        <f t="shared" si="22"/>
        <v>0</v>
      </c>
      <c r="Y119" s="74"/>
      <c r="Z119" s="107"/>
      <c r="AA119" s="104">
        <f>Z119*U119</f>
        <v>0</v>
      </c>
      <c r="AB119" s="104">
        <f>AA119*V119</f>
        <v>0</v>
      </c>
      <c r="AC119" s="101">
        <f>AB119*W119</f>
        <v>0</v>
      </c>
      <c r="AD119" s="69"/>
      <c r="AE119" s="70"/>
      <c r="AF119" s="70"/>
      <c r="AG119" s="35">
        <f t="shared" si="23"/>
        <v>0</v>
      </c>
      <c r="AH119" s="74"/>
      <c r="AI119" s="107"/>
      <c r="AJ119" s="104">
        <f>AI119*AD119</f>
        <v>0</v>
      </c>
      <c r="AK119" s="104">
        <f>AJ119*AE119</f>
        <v>0</v>
      </c>
      <c r="AL119" s="101">
        <f>AK119*AF119</f>
        <v>0</v>
      </c>
      <c r="AM119" s="69"/>
      <c r="AN119" s="70"/>
      <c r="AO119" s="70"/>
      <c r="AP119" s="35">
        <f t="shared" si="24"/>
        <v>0</v>
      </c>
      <c r="AQ119" s="74"/>
      <c r="AR119" s="107"/>
      <c r="AS119" s="104">
        <f>AR119*AM119</f>
        <v>0</v>
      </c>
      <c r="AT119" s="104">
        <f>AS119*AN119</f>
        <v>0</v>
      </c>
      <c r="AU119" s="101">
        <f>AT119*AO119</f>
        <v>0</v>
      </c>
    </row>
    <row r="120" spans="1:47" s="33" customFormat="1" ht="12.75">
      <c r="A120" s="110"/>
      <c r="B120" s="34">
        <v>110</v>
      </c>
      <c r="C120" s="69"/>
      <c r="D120" s="70"/>
      <c r="E120" s="70"/>
      <c r="F120" s="35">
        <f t="shared" si="20"/>
        <v>0</v>
      </c>
      <c r="G120" s="74"/>
      <c r="H120" s="107"/>
      <c r="I120" s="104">
        <f>C120:C171*H120:H171</f>
        <v>0</v>
      </c>
      <c r="J120" s="104">
        <f>D120:D171*I120:I171</f>
        <v>0</v>
      </c>
      <c r="K120" s="101">
        <f>E120:E171*J120:J171</f>
        <v>0</v>
      </c>
      <c r="L120" s="69"/>
      <c r="M120" s="70"/>
      <c r="N120" s="70"/>
      <c r="O120" s="35">
        <f t="shared" si="21"/>
        <v>0</v>
      </c>
      <c r="P120" s="74"/>
      <c r="Q120" s="107"/>
      <c r="R120" s="104">
        <f>L120:L171*Q120:Q171</f>
        <v>0</v>
      </c>
      <c r="S120" s="104">
        <f>M120:M171*R120:R171</f>
        <v>0</v>
      </c>
      <c r="T120" s="101">
        <f>N120:N171*S120:S171</f>
        <v>0</v>
      </c>
      <c r="U120" s="69"/>
      <c r="V120" s="70"/>
      <c r="W120" s="70"/>
      <c r="X120" s="35">
        <f t="shared" si="22"/>
        <v>0</v>
      </c>
      <c r="Y120" s="74"/>
      <c r="Z120" s="107"/>
      <c r="AA120" s="104">
        <f>U120:U171*Z120:Z171</f>
        <v>0</v>
      </c>
      <c r="AB120" s="104">
        <f>V120:V171*AA120:AA171</f>
        <v>0</v>
      </c>
      <c r="AC120" s="101">
        <f>W120:W171*AB120:AB171</f>
        <v>0</v>
      </c>
      <c r="AD120" s="69"/>
      <c r="AE120" s="70"/>
      <c r="AF120" s="70"/>
      <c r="AG120" s="35">
        <f t="shared" si="23"/>
        <v>0</v>
      </c>
      <c r="AH120" s="74"/>
      <c r="AI120" s="107"/>
      <c r="AJ120" s="104">
        <f>AD120:AD171*AI120:AI171</f>
        <v>0</v>
      </c>
      <c r="AK120" s="104">
        <f>AE120:AE171*AJ120:AJ171</f>
        <v>0</v>
      </c>
      <c r="AL120" s="101">
        <f>AF120:AF171*AK120:AK171</f>
        <v>0</v>
      </c>
      <c r="AM120" s="69"/>
      <c r="AN120" s="70"/>
      <c r="AO120" s="70"/>
      <c r="AP120" s="35">
        <f t="shared" si="24"/>
        <v>0</v>
      </c>
      <c r="AQ120" s="74"/>
      <c r="AR120" s="107"/>
      <c r="AS120" s="104">
        <f>AM120:AM171*AR120:AR171</f>
        <v>0</v>
      </c>
      <c r="AT120" s="104">
        <f>AN120:AN171*AS120:AS171</f>
        <v>0</v>
      </c>
      <c r="AU120" s="101">
        <f>AO120:AO171*AT120:AT171</f>
        <v>0</v>
      </c>
    </row>
    <row r="121" spans="1:47" s="33" customFormat="1" ht="12.75">
      <c r="A121" s="110"/>
      <c r="B121" s="34">
        <v>111</v>
      </c>
      <c r="C121" s="69"/>
      <c r="D121" s="70"/>
      <c r="E121" s="70"/>
      <c r="F121" s="35">
        <f t="shared" si="20"/>
        <v>0</v>
      </c>
      <c r="G121" s="74"/>
      <c r="H121" s="107"/>
      <c r="I121" s="104">
        <f>C121:C171*H121:H171</f>
        <v>0</v>
      </c>
      <c r="J121" s="104">
        <f>D121:D171*I121:I171</f>
        <v>0</v>
      </c>
      <c r="K121" s="101">
        <f>E121:E171*J121:J171</f>
        <v>0</v>
      </c>
      <c r="L121" s="69"/>
      <c r="M121" s="70"/>
      <c r="N121" s="70"/>
      <c r="O121" s="35">
        <f t="shared" si="21"/>
        <v>0</v>
      </c>
      <c r="P121" s="74"/>
      <c r="Q121" s="107"/>
      <c r="R121" s="104">
        <f>L121:L171*Q121:Q171</f>
        <v>0</v>
      </c>
      <c r="S121" s="104">
        <f>M121:M171*R121:R171</f>
        <v>0</v>
      </c>
      <c r="T121" s="101">
        <f>N121:N171*S121:S171</f>
        <v>0</v>
      </c>
      <c r="U121" s="69"/>
      <c r="V121" s="70"/>
      <c r="W121" s="70"/>
      <c r="X121" s="35">
        <f t="shared" si="22"/>
        <v>0</v>
      </c>
      <c r="Y121" s="74"/>
      <c r="Z121" s="107"/>
      <c r="AA121" s="104">
        <f>U121:U171*Z121:Z171</f>
        <v>0</v>
      </c>
      <c r="AB121" s="104">
        <f>V121:V171*AA121:AA171</f>
        <v>0</v>
      </c>
      <c r="AC121" s="101">
        <f>W121:W171*AB121:AB171</f>
        <v>0</v>
      </c>
      <c r="AD121" s="69"/>
      <c r="AE121" s="70"/>
      <c r="AF121" s="70"/>
      <c r="AG121" s="35">
        <f t="shared" si="23"/>
        <v>0</v>
      </c>
      <c r="AH121" s="74"/>
      <c r="AI121" s="107"/>
      <c r="AJ121" s="104">
        <f>AD121:AD171*AI121:AI171</f>
        <v>0</v>
      </c>
      <c r="AK121" s="104">
        <f>AE121:AE171*AJ121:AJ171</f>
        <v>0</v>
      </c>
      <c r="AL121" s="101">
        <f>AF121:AF171*AK121:AK171</f>
        <v>0</v>
      </c>
      <c r="AM121" s="69"/>
      <c r="AN121" s="70"/>
      <c r="AO121" s="70"/>
      <c r="AP121" s="35">
        <f t="shared" si="24"/>
        <v>0</v>
      </c>
      <c r="AQ121" s="74"/>
      <c r="AR121" s="107"/>
      <c r="AS121" s="104">
        <f>AM121:AM171*AR121:AR171</f>
        <v>0</v>
      </c>
      <c r="AT121" s="104">
        <f>AN121:AN171*AS121:AS171</f>
        <v>0</v>
      </c>
      <c r="AU121" s="101">
        <f>AO121:AO171*AT121:AT171</f>
        <v>0</v>
      </c>
    </row>
    <row r="122" spans="1:47" s="33" customFormat="1" ht="13.5" thickBot="1">
      <c r="A122" s="111"/>
      <c r="B122" s="39">
        <v>112</v>
      </c>
      <c r="C122" s="71"/>
      <c r="D122" s="72"/>
      <c r="E122" s="72"/>
      <c r="F122" s="38">
        <f t="shared" si="20"/>
        <v>0</v>
      </c>
      <c r="G122" s="75"/>
      <c r="H122" s="108"/>
      <c r="I122" s="105">
        <f>C122:C171*H122:H171</f>
        <v>0</v>
      </c>
      <c r="J122" s="105">
        <f>D122:D171*I122:I171</f>
        <v>0</v>
      </c>
      <c r="K122" s="102">
        <f>E122:E171*J122:J171</f>
        <v>0</v>
      </c>
      <c r="L122" s="71"/>
      <c r="M122" s="72"/>
      <c r="N122" s="72"/>
      <c r="O122" s="38">
        <f t="shared" si="21"/>
        <v>0</v>
      </c>
      <c r="P122" s="75"/>
      <c r="Q122" s="108"/>
      <c r="R122" s="105">
        <f>L122:L171*Q122:Q171</f>
        <v>0</v>
      </c>
      <c r="S122" s="105">
        <f>M122:M171*R122:R171</f>
        <v>0</v>
      </c>
      <c r="T122" s="102">
        <f>N122:N171*S122:S171</f>
        <v>0</v>
      </c>
      <c r="U122" s="71"/>
      <c r="V122" s="72"/>
      <c r="W122" s="72"/>
      <c r="X122" s="38">
        <f t="shared" si="22"/>
        <v>0</v>
      </c>
      <c r="Y122" s="75"/>
      <c r="Z122" s="108"/>
      <c r="AA122" s="105">
        <f>U122:U171*Z122:Z171</f>
        <v>0</v>
      </c>
      <c r="AB122" s="105">
        <f>V122:V171*AA122:AA171</f>
        <v>0</v>
      </c>
      <c r="AC122" s="102">
        <f>W122:W171*AB122:AB171</f>
        <v>0</v>
      </c>
      <c r="AD122" s="71"/>
      <c r="AE122" s="72"/>
      <c r="AF122" s="72"/>
      <c r="AG122" s="38">
        <f t="shared" si="23"/>
        <v>0</v>
      </c>
      <c r="AH122" s="75"/>
      <c r="AI122" s="108"/>
      <c r="AJ122" s="105">
        <f>AD122:AD171*AI122:AI171</f>
        <v>0</v>
      </c>
      <c r="AK122" s="105">
        <f>AE122:AE171*AJ122:AJ171</f>
        <v>0</v>
      </c>
      <c r="AL122" s="102">
        <f>AF122:AF171*AK122:AK171</f>
        <v>0</v>
      </c>
      <c r="AM122" s="71"/>
      <c r="AN122" s="72"/>
      <c r="AO122" s="72"/>
      <c r="AP122" s="38">
        <f t="shared" si="24"/>
        <v>0</v>
      </c>
      <c r="AQ122" s="75"/>
      <c r="AR122" s="108"/>
      <c r="AS122" s="105">
        <f>AM122:AM171*AR122:AR171</f>
        <v>0</v>
      </c>
      <c r="AT122" s="105">
        <f>AN122:AN171*AS122:AS171</f>
        <v>0</v>
      </c>
      <c r="AU122" s="102">
        <f>AO122:AO171*AT122:AT171</f>
        <v>0</v>
      </c>
    </row>
    <row r="123" spans="1:47" s="33" customFormat="1" ht="12.75">
      <c r="A123" s="109">
        <v>115</v>
      </c>
      <c r="B123" s="31">
        <v>113</v>
      </c>
      <c r="C123" s="67"/>
      <c r="D123" s="68"/>
      <c r="E123" s="68"/>
      <c r="F123" s="32">
        <f t="shared" si="20"/>
        <v>0</v>
      </c>
      <c r="G123" s="76"/>
      <c r="H123" s="106"/>
      <c r="I123" s="103">
        <f>SUM(C123:C127)*H123</f>
        <v>0</v>
      </c>
      <c r="J123" s="103">
        <f>SUM(D123:D127)*H123</f>
        <v>0</v>
      </c>
      <c r="K123" s="100">
        <f>SUM(E123:E127)*H123</f>
        <v>0</v>
      </c>
      <c r="L123" s="67"/>
      <c r="M123" s="68"/>
      <c r="N123" s="68"/>
      <c r="O123" s="32">
        <f t="shared" si="21"/>
        <v>0</v>
      </c>
      <c r="P123" s="76"/>
      <c r="Q123" s="106"/>
      <c r="R123" s="103">
        <f>SUM(L123:L127)*Q123</f>
        <v>0</v>
      </c>
      <c r="S123" s="103">
        <f>SUM(M123:M127)*Q123</f>
        <v>0</v>
      </c>
      <c r="T123" s="100">
        <f>SUM(N123:N127)*Q123</f>
        <v>0</v>
      </c>
      <c r="U123" s="67"/>
      <c r="V123" s="68"/>
      <c r="W123" s="68"/>
      <c r="X123" s="32">
        <f t="shared" si="22"/>
        <v>0</v>
      </c>
      <c r="Y123" s="76"/>
      <c r="Z123" s="106"/>
      <c r="AA123" s="103">
        <f>SUM(U123:U127)*Z123</f>
        <v>0</v>
      </c>
      <c r="AB123" s="103">
        <f>SUM(V123:V127)*Z123</f>
        <v>0</v>
      </c>
      <c r="AC123" s="100">
        <f>SUM(W123:W127)*Z123</f>
        <v>0</v>
      </c>
      <c r="AD123" s="67"/>
      <c r="AE123" s="68"/>
      <c r="AF123" s="68"/>
      <c r="AG123" s="32">
        <f t="shared" si="23"/>
        <v>0</v>
      </c>
      <c r="AH123" s="76"/>
      <c r="AI123" s="106"/>
      <c r="AJ123" s="103">
        <f>SUM(AD123:AD127)*AI123</f>
        <v>0</v>
      </c>
      <c r="AK123" s="103">
        <f>SUM(AE123:AE127)*AI123</f>
        <v>0</v>
      </c>
      <c r="AL123" s="100">
        <f>SUM(AF123:AF127)*AI123</f>
        <v>0</v>
      </c>
      <c r="AM123" s="67"/>
      <c r="AN123" s="68"/>
      <c r="AO123" s="68"/>
      <c r="AP123" s="32">
        <f t="shared" si="24"/>
        <v>0</v>
      </c>
      <c r="AQ123" s="76"/>
      <c r="AR123" s="106"/>
      <c r="AS123" s="103">
        <f>SUM(AM123:AM127)*AR123</f>
        <v>0</v>
      </c>
      <c r="AT123" s="103">
        <f>SUM(AN123:AN127)*AR123</f>
        <v>0</v>
      </c>
      <c r="AU123" s="100">
        <f>SUM(AO123:AO127)*AR123</f>
        <v>0</v>
      </c>
    </row>
    <row r="124" spans="1:47" s="33" customFormat="1" ht="12.75">
      <c r="A124" s="110"/>
      <c r="B124" s="34">
        <v>114</v>
      </c>
      <c r="C124" s="69"/>
      <c r="D124" s="70"/>
      <c r="E124" s="70"/>
      <c r="F124" s="35">
        <f t="shared" si="20"/>
        <v>0</v>
      </c>
      <c r="G124" s="74"/>
      <c r="H124" s="107"/>
      <c r="I124" s="104">
        <f>H124*C124</f>
        <v>0</v>
      </c>
      <c r="J124" s="104">
        <f>I124*D124</f>
        <v>0</v>
      </c>
      <c r="K124" s="101">
        <f>J124*E124</f>
        <v>0</v>
      </c>
      <c r="L124" s="69"/>
      <c r="M124" s="70"/>
      <c r="N124" s="70"/>
      <c r="O124" s="35">
        <f t="shared" si="21"/>
        <v>0</v>
      </c>
      <c r="P124" s="74"/>
      <c r="Q124" s="107"/>
      <c r="R124" s="104">
        <f>Q124*L124</f>
        <v>0</v>
      </c>
      <c r="S124" s="104">
        <f>R124*M124</f>
        <v>0</v>
      </c>
      <c r="T124" s="101">
        <f>S124*N124</f>
        <v>0</v>
      </c>
      <c r="U124" s="69"/>
      <c r="V124" s="70"/>
      <c r="W124" s="70"/>
      <c r="X124" s="35">
        <f t="shared" si="22"/>
        <v>0</v>
      </c>
      <c r="Y124" s="74"/>
      <c r="Z124" s="107"/>
      <c r="AA124" s="104">
        <f>Z124*U124</f>
        <v>0</v>
      </c>
      <c r="AB124" s="104">
        <f>AA124*V124</f>
        <v>0</v>
      </c>
      <c r="AC124" s="101">
        <f>AB124*W124</f>
        <v>0</v>
      </c>
      <c r="AD124" s="69"/>
      <c r="AE124" s="70"/>
      <c r="AF124" s="70"/>
      <c r="AG124" s="35">
        <f t="shared" si="23"/>
        <v>0</v>
      </c>
      <c r="AH124" s="74"/>
      <c r="AI124" s="107"/>
      <c r="AJ124" s="104">
        <f>AI124*AD124</f>
        <v>0</v>
      </c>
      <c r="AK124" s="104">
        <f>AJ124*AE124</f>
        <v>0</v>
      </c>
      <c r="AL124" s="101">
        <f>AK124*AF124</f>
        <v>0</v>
      </c>
      <c r="AM124" s="69"/>
      <c r="AN124" s="70"/>
      <c r="AO124" s="70"/>
      <c r="AP124" s="35">
        <f t="shared" si="24"/>
        <v>0</v>
      </c>
      <c r="AQ124" s="74"/>
      <c r="AR124" s="107"/>
      <c r="AS124" s="104">
        <f>AR124*AM124</f>
        <v>0</v>
      </c>
      <c r="AT124" s="104">
        <f>AS124*AN124</f>
        <v>0</v>
      </c>
      <c r="AU124" s="101">
        <f>AT124*AO124</f>
        <v>0</v>
      </c>
    </row>
    <row r="125" spans="1:47" s="33" customFormat="1" ht="12.75">
      <c r="A125" s="110"/>
      <c r="B125" s="34">
        <v>115</v>
      </c>
      <c r="C125" s="69"/>
      <c r="D125" s="70"/>
      <c r="E125" s="70"/>
      <c r="F125" s="35">
        <f t="shared" si="20"/>
        <v>0</v>
      </c>
      <c r="G125" s="74"/>
      <c r="H125" s="107"/>
      <c r="I125" s="104">
        <f>C125:C176*H125:H176</f>
        <v>0</v>
      </c>
      <c r="J125" s="104">
        <f>D125:D176*I125:I176</f>
        <v>0</v>
      </c>
      <c r="K125" s="101">
        <f>E125:E176*J125:J176</f>
        <v>0</v>
      </c>
      <c r="L125" s="69"/>
      <c r="M125" s="70"/>
      <c r="N125" s="70"/>
      <c r="O125" s="35">
        <f t="shared" si="21"/>
        <v>0</v>
      </c>
      <c r="P125" s="74"/>
      <c r="Q125" s="107"/>
      <c r="R125" s="104">
        <f>L125:L176*Q125:Q176</f>
        <v>0</v>
      </c>
      <c r="S125" s="104">
        <f>M125:M176*R125:R176</f>
        <v>0</v>
      </c>
      <c r="T125" s="101">
        <f>N125:N176*S125:S176</f>
        <v>0</v>
      </c>
      <c r="U125" s="69"/>
      <c r="V125" s="70"/>
      <c r="W125" s="70"/>
      <c r="X125" s="35">
        <f t="shared" si="22"/>
        <v>0</v>
      </c>
      <c r="Y125" s="74"/>
      <c r="Z125" s="107"/>
      <c r="AA125" s="104">
        <f>U125:U176*Z125:Z176</f>
        <v>0</v>
      </c>
      <c r="AB125" s="104">
        <f>V125:V176*AA125:AA176</f>
        <v>0</v>
      </c>
      <c r="AC125" s="101">
        <f>W125:W176*AB125:AB176</f>
        <v>0</v>
      </c>
      <c r="AD125" s="69"/>
      <c r="AE125" s="70"/>
      <c r="AF125" s="70"/>
      <c r="AG125" s="35">
        <f t="shared" si="23"/>
        <v>0</v>
      </c>
      <c r="AH125" s="74"/>
      <c r="AI125" s="107"/>
      <c r="AJ125" s="104">
        <f>AD125:AD176*AI125:AI176</f>
        <v>0</v>
      </c>
      <c r="AK125" s="104">
        <f>AE125:AE176*AJ125:AJ176</f>
        <v>0</v>
      </c>
      <c r="AL125" s="101">
        <f>AF125:AF176*AK125:AK176</f>
        <v>0</v>
      </c>
      <c r="AM125" s="69"/>
      <c r="AN125" s="70"/>
      <c r="AO125" s="70"/>
      <c r="AP125" s="35">
        <f t="shared" si="24"/>
        <v>0</v>
      </c>
      <c r="AQ125" s="74"/>
      <c r="AR125" s="107"/>
      <c r="AS125" s="104">
        <f>AM125:AM176*AR125:AR176</f>
        <v>0</v>
      </c>
      <c r="AT125" s="104">
        <f>AN125:AN176*AS125:AS176</f>
        <v>0</v>
      </c>
      <c r="AU125" s="101">
        <f>AO125:AO176*AT125:AT176</f>
        <v>0</v>
      </c>
    </row>
    <row r="126" spans="1:47" s="33" customFormat="1" ht="12.75">
      <c r="A126" s="110"/>
      <c r="B126" s="34">
        <v>116</v>
      </c>
      <c r="C126" s="69"/>
      <c r="D126" s="70"/>
      <c r="E126" s="70"/>
      <c r="F126" s="35">
        <f t="shared" si="20"/>
        <v>0</v>
      </c>
      <c r="G126" s="74"/>
      <c r="H126" s="107"/>
      <c r="I126" s="104">
        <f>C126:C176*H126:H176</f>
        <v>0</v>
      </c>
      <c r="J126" s="104">
        <f>D126:D176*I126:I176</f>
        <v>0</v>
      </c>
      <c r="K126" s="101">
        <f>E126:E176*J126:J176</f>
        <v>0</v>
      </c>
      <c r="L126" s="69"/>
      <c r="M126" s="70"/>
      <c r="N126" s="70"/>
      <c r="O126" s="35">
        <f t="shared" si="21"/>
        <v>0</v>
      </c>
      <c r="P126" s="74"/>
      <c r="Q126" s="107"/>
      <c r="R126" s="104">
        <f>L126:L176*Q126:Q176</f>
        <v>0</v>
      </c>
      <c r="S126" s="104">
        <f>M126:M176*R126:R176</f>
        <v>0</v>
      </c>
      <c r="T126" s="101">
        <f>N126:N176*S126:S176</f>
        <v>0</v>
      </c>
      <c r="U126" s="69"/>
      <c r="V126" s="70"/>
      <c r="W126" s="70"/>
      <c r="X126" s="35">
        <f t="shared" si="22"/>
        <v>0</v>
      </c>
      <c r="Y126" s="74"/>
      <c r="Z126" s="107"/>
      <c r="AA126" s="104">
        <f>U126:U176*Z126:Z176</f>
        <v>0</v>
      </c>
      <c r="AB126" s="104">
        <f>V126:V176*AA126:AA176</f>
        <v>0</v>
      </c>
      <c r="AC126" s="101">
        <f>W126:W176*AB126:AB176</f>
        <v>0</v>
      </c>
      <c r="AD126" s="69"/>
      <c r="AE126" s="70"/>
      <c r="AF126" s="70"/>
      <c r="AG126" s="35">
        <f t="shared" si="23"/>
        <v>0</v>
      </c>
      <c r="AH126" s="74"/>
      <c r="AI126" s="107"/>
      <c r="AJ126" s="104">
        <f>AD126:AD176*AI126:AI176</f>
        <v>0</v>
      </c>
      <c r="AK126" s="104">
        <f>AE126:AE176*AJ126:AJ176</f>
        <v>0</v>
      </c>
      <c r="AL126" s="101">
        <f>AF126:AF176*AK126:AK176</f>
        <v>0</v>
      </c>
      <c r="AM126" s="69"/>
      <c r="AN126" s="70"/>
      <c r="AO126" s="70"/>
      <c r="AP126" s="35">
        <f t="shared" si="24"/>
        <v>0</v>
      </c>
      <c r="AQ126" s="74"/>
      <c r="AR126" s="107"/>
      <c r="AS126" s="104">
        <f>AM126:AM176*AR126:AR176</f>
        <v>0</v>
      </c>
      <c r="AT126" s="104">
        <f>AN126:AN176*AS126:AS176</f>
        <v>0</v>
      </c>
      <c r="AU126" s="101">
        <f>AO126:AO176*AT126:AT176</f>
        <v>0</v>
      </c>
    </row>
    <row r="127" spans="1:47" s="33" customFormat="1" ht="13.5" thickBot="1">
      <c r="A127" s="111"/>
      <c r="B127" s="39">
        <v>117</v>
      </c>
      <c r="C127" s="71"/>
      <c r="D127" s="72"/>
      <c r="E127" s="72"/>
      <c r="F127" s="38">
        <f t="shared" si="20"/>
        <v>0</v>
      </c>
      <c r="G127" s="75"/>
      <c r="H127" s="108"/>
      <c r="I127" s="105">
        <f>C127:C176*H127:H176</f>
        <v>0</v>
      </c>
      <c r="J127" s="105">
        <f>D127:D176*I127:I176</f>
        <v>0</v>
      </c>
      <c r="K127" s="102">
        <f>E127:E176*J127:J176</f>
        <v>0</v>
      </c>
      <c r="L127" s="71"/>
      <c r="M127" s="72"/>
      <c r="N127" s="72"/>
      <c r="O127" s="38">
        <f t="shared" si="21"/>
        <v>0</v>
      </c>
      <c r="P127" s="75"/>
      <c r="Q127" s="108"/>
      <c r="R127" s="105">
        <f>L127:L176*Q127:Q176</f>
        <v>0</v>
      </c>
      <c r="S127" s="105">
        <f>M127:M176*R127:R176</f>
        <v>0</v>
      </c>
      <c r="T127" s="102">
        <f>N127:N176*S127:S176</f>
        <v>0</v>
      </c>
      <c r="U127" s="71"/>
      <c r="V127" s="72"/>
      <c r="W127" s="72"/>
      <c r="X127" s="38">
        <f t="shared" si="22"/>
        <v>0</v>
      </c>
      <c r="Y127" s="75"/>
      <c r="Z127" s="108"/>
      <c r="AA127" s="105">
        <f>U127:U176*Z127:Z176</f>
        <v>0</v>
      </c>
      <c r="AB127" s="105">
        <f>V127:V176*AA127:AA176</f>
        <v>0</v>
      </c>
      <c r="AC127" s="102">
        <f>W127:W176*AB127:AB176</f>
        <v>0</v>
      </c>
      <c r="AD127" s="71"/>
      <c r="AE127" s="72"/>
      <c r="AF127" s="72"/>
      <c r="AG127" s="38">
        <f t="shared" si="23"/>
        <v>0</v>
      </c>
      <c r="AH127" s="75"/>
      <c r="AI127" s="108"/>
      <c r="AJ127" s="105">
        <f>AD127:AD176*AI127:AI176</f>
        <v>0</v>
      </c>
      <c r="AK127" s="105">
        <f>AE127:AE176*AJ127:AJ176</f>
        <v>0</v>
      </c>
      <c r="AL127" s="102">
        <f>AF127:AF176*AK127:AK176</f>
        <v>0</v>
      </c>
      <c r="AM127" s="71"/>
      <c r="AN127" s="72"/>
      <c r="AO127" s="72"/>
      <c r="AP127" s="38">
        <f t="shared" si="24"/>
        <v>0</v>
      </c>
      <c r="AQ127" s="75"/>
      <c r="AR127" s="108"/>
      <c r="AS127" s="105">
        <f>AM127:AM176*AR127:AR176</f>
        <v>0</v>
      </c>
      <c r="AT127" s="105">
        <f>AN127:AN176*AS127:AS176</f>
        <v>0</v>
      </c>
      <c r="AU127" s="102">
        <f>AO127:AO176*AT127:AT176</f>
        <v>0</v>
      </c>
    </row>
    <row r="128" spans="1:47" s="33" customFormat="1" ht="12.75">
      <c r="A128" s="109">
        <v>120</v>
      </c>
      <c r="B128" s="31">
        <v>118</v>
      </c>
      <c r="C128" s="67"/>
      <c r="D128" s="68"/>
      <c r="E128" s="68"/>
      <c r="F128" s="32">
        <f t="shared" si="20"/>
        <v>0</v>
      </c>
      <c r="G128" s="76"/>
      <c r="H128" s="106"/>
      <c r="I128" s="103">
        <f>SUM(C128:C132)*H128</f>
        <v>0</v>
      </c>
      <c r="J128" s="103">
        <f>SUM(D128:D132)*H128</f>
        <v>0</v>
      </c>
      <c r="K128" s="100">
        <f>SUM(E128:E132)*H128</f>
        <v>0</v>
      </c>
      <c r="L128" s="67"/>
      <c r="M128" s="68"/>
      <c r="N128" s="68"/>
      <c r="O128" s="32">
        <f t="shared" si="21"/>
        <v>0</v>
      </c>
      <c r="P128" s="76"/>
      <c r="Q128" s="106"/>
      <c r="R128" s="103">
        <f>SUM(L128:L132)*Q128</f>
        <v>0</v>
      </c>
      <c r="S128" s="103">
        <f>SUM(M128:M132)*Q128</f>
        <v>0</v>
      </c>
      <c r="T128" s="100">
        <f>SUM(N128:N132)*Q128</f>
        <v>0</v>
      </c>
      <c r="U128" s="67"/>
      <c r="V128" s="68"/>
      <c r="W128" s="68"/>
      <c r="X128" s="32">
        <f t="shared" si="22"/>
        <v>0</v>
      </c>
      <c r="Y128" s="76"/>
      <c r="Z128" s="106"/>
      <c r="AA128" s="103">
        <f>SUM(U128:U132)*Z128</f>
        <v>0</v>
      </c>
      <c r="AB128" s="103">
        <f>SUM(V128:V132)*Z128</f>
        <v>0</v>
      </c>
      <c r="AC128" s="100">
        <f>SUM(W128:W132)*Z128</f>
        <v>0</v>
      </c>
      <c r="AD128" s="67"/>
      <c r="AE128" s="68"/>
      <c r="AF128" s="68"/>
      <c r="AG128" s="32">
        <f t="shared" si="23"/>
        <v>0</v>
      </c>
      <c r="AH128" s="76"/>
      <c r="AI128" s="106"/>
      <c r="AJ128" s="103">
        <f>SUM(AD128:AD132)*AI128</f>
        <v>0</v>
      </c>
      <c r="AK128" s="103">
        <f>SUM(AE128:AE132)*AI128</f>
        <v>0</v>
      </c>
      <c r="AL128" s="100">
        <f>SUM(AF128:AF132)*AI128</f>
        <v>0</v>
      </c>
      <c r="AM128" s="67"/>
      <c r="AN128" s="68"/>
      <c r="AO128" s="68"/>
      <c r="AP128" s="32">
        <f t="shared" si="24"/>
        <v>0</v>
      </c>
      <c r="AQ128" s="76"/>
      <c r="AR128" s="106"/>
      <c r="AS128" s="103">
        <f>SUM(AM128:AM132)*AR128</f>
        <v>0</v>
      </c>
      <c r="AT128" s="103">
        <f>SUM(AN128:AN132)*AR128</f>
        <v>0</v>
      </c>
      <c r="AU128" s="100">
        <f>SUM(AO128:AO132)*AR128</f>
        <v>0</v>
      </c>
    </row>
    <row r="129" spans="1:47" s="33" customFormat="1" ht="12.75">
      <c r="A129" s="110"/>
      <c r="B129" s="34">
        <v>119</v>
      </c>
      <c r="C129" s="69"/>
      <c r="D129" s="70"/>
      <c r="E129" s="70"/>
      <c r="F129" s="35">
        <f t="shared" si="20"/>
        <v>0</v>
      </c>
      <c r="G129" s="74"/>
      <c r="H129" s="107"/>
      <c r="I129" s="104">
        <f>H129*C129</f>
        <v>0</v>
      </c>
      <c r="J129" s="104">
        <f>I129*D129</f>
        <v>0</v>
      </c>
      <c r="K129" s="101">
        <f>J129*E129</f>
        <v>0</v>
      </c>
      <c r="L129" s="69"/>
      <c r="M129" s="70"/>
      <c r="N129" s="70"/>
      <c r="O129" s="35">
        <f t="shared" si="21"/>
        <v>0</v>
      </c>
      <c r="P129" s="74"/>
      <c r="Q129" s="107"/>
      <c r="R129" s="104">
        <f>Q129*L129</f>
        <v>0</v>
      </c>
      <c r="S129" s="104">
        <f>R129*M129</f>
        <v>0</v>
      </c>
      <c r="T129" s="101">
        <f>S129*N129</f>
        <v>0</v>
      </c>
      <c r="U129" s="69"/>
      <c r="V129" s="70"/>
      <c r="W129" s="70"/>
      <c r="X129" s="35">
        <f t="shared" si="22"/>
        <v>0</v>
      </c>
      <c r="Y129" s="74"/>
      <c r="Z129" s="107"/>
      <c r="AA129" s="104">
        <f>Z129*U129</f>
        <v>0</v>
      </c>
      <c r="AB129" s="104">
        <f>AA129*V129</f>
        <v>0</v>
      </c>
      <c r="AC129" s="101">
        <f>AB129*W129</f>
        <v>0</v>
      </c>
      <c r="AD129" s="69"/>
      <c r="AE129" s="70"/>
      <c r="AF129" s="70"/>
      <c r="AG129" s="35">
        <f t="shared" si="23"/>
        <v>0</v>
      </c>
      <c r="AH129" s="74"/>
      <c r="AI129" s="107"/>
      <c r="AJ129" s="104">
        <f>AI129*AD129</f>
        <v>0</v>
      </c>
      <c r="AK129" s="104">
        <f>AJ129*AE129</f>
        <v>0</v>
      </c>
      <c r="AL129" s="101">
        <f>AK129*AF129</f>
        <v>0</v>
      </c>
      <c r="AM129" s="69"/>
      <c r="AN129" s="70"/>
      <c r="AO129" s="70"/>
      <c r="AP129" s="35">
        <f t="shared" si="24"/>
        <v>0</v>
      </c>
      <c r="AQ129" s="74"/>
      <c r="AR129" s="107"/>
      <c r="AS129" s="104">
        <f>AR129*AM129</f>
        <v>0</v>
      </c>
      <c r="AT129" s="104">
        <f>AS129*AN129</f>
        <v>0</v>
      </c>
      <c r="AU129" s="101">
        <f>AT129*AO129</f>
        <v>0</v>
      </c>
    </row>
    <row r="130" spans="1:47" s="33" customFormat="1" ht="12.75">
      <c r="A130" s="110"/>
      <c r="B130" s="34">
        <v>120</v>
      </c>
      <c r="C130" s="69"/>
      <c r="D130" s="70"/>
      <c r="E130" s="70"/>
      <c r="F130" s="35">
        <f t="shared" si="20"/>
        <v>0</v>
      </c>
      <c r="G130" s="74"/>
      <c r="H130" s="107"/>
      <c r="I130" s="104">
        <f>C130:C181*H130:H181</f>
        <v>0</v>
      </c>
      <c r="J130" s="104">
        <f>D130:D181*I130:I181</f>
        <v>0</v>
      </c>
      <c r="K130" s="101">
        <f>E130:E181*J130:J181</f>
        <v>0</v>
      </c>
      <c r="L130" s="69"/>
      <c r="M130" s="70"/>
      <c r="N130" s="70"/>
      <c r="O130" s="35">
        <f t="shared" si="21"/>
        <v>0</v>
      </c>
      <c r="P130" s="74"/>
      <c r="Q130" s="107"/>
      <c r="R130" s="104">
        <f>L130:L181*Q130:Q181</f>
        <v>0</v>
      </c>
      <c r="S130" s="104">
        <f>M130:M181*R130:R181</f>
        <v>0</v>
      </c>
      <c r="T130" s="101">
        <f>N130:N181*S130:S181</f>
        <v>0</v>
      </c>
      <c r="U130" s="69"/>
      <c r="V130" s="70"/>
      <c r="W130" s="70"/>
      <c r="X130" s="35">
        <f t="shared" si="22"/>
        <v>0</v>
      </c>
      <c r="Y130" s="74"/>
      <c r="Z130" s="107"/>
      <c r="AA130" s="104">
        <f>U130:U181*Z130:Z181</f>
        <v>0</v>
      </c>
      <c r="AB130" s="104">
        <f>V130:V181*AA130:AA181</f>
        <v>0</v>
      </c>
      <c r="AC130" s="101">
        <f>W130:W181*AB130:AB181</f>
        <v>0</v>
      </c>
      <c r="AD130" s="69"/>
      <c r="AE130" s="70"/>
      <c r="AF130" s="70"/>
      <c r="AG130" s="35">
        <f t="shared" si="23"/>
        <v>0</v>
      </c>
      <c r="AH130" s="74"/>
      <c r="AI130" s="107"/>
      <c r="AJ130" s="104">
        <f>AD130:AD181*AI130:AI181</f>
        <v>0</v>
      </c>
      <c r="AK130" s="104">
        <f>AE130:AE181*AJ130:AJ181</f>
        <v>0</v>
      </c>
      <c r="AL130" s="101">
        <f>AF130:AF181*AK130:AK181</f>
        <v>0</v>
      </c>
      <c r="AM130" s="69"/>
      <c r="AN130" s="70"/>
      <c r="AO130" s="70"/>
      <c r="AP130" s="35">
        <f t="shared" si="24"/>
        <v>0</v>
      </c>
      <c r="AQ130" s="74"/>
      <c r="AR130" s="107"/>
      <c r="AS130" s="104">
        <f>AM130:AM181*AR130:AR181</f>
        <v>0</v>
      </c>
      <c r="AT130" s="104">
        <f>AN130:AN181*AS130:AS181</f>
        <v>0</v>
      </c>
      <c r="AU130" s="101">
        <f>AO130:AO181*AT130:AT181</f>
        <v>0</v>
      </c>
    </row>
    <row r="131" spans="1:47" s="33" customFormat="1" ht="12.75">
      <c r="A131" s="110"/>
      <c r="B131" s="34">
        <v>121</v>
      </c>
      <c r="C131" s="69"/>
      <c r="D131" s="70"/>
      <c r="E131" s="70"/>
      <c r="F131" s="35">
        <f t="shared" si="20"/>
        <v>0</v>
      </c>
      <c r="G131" s="74"/>
      <c r="H131" s="107"/>
      <c r="I131" s="104">
        <f>C131:C181*H131:H181</f>
        <v>0</v>
      </c>
      <c r="J131" s="104">
        <f>D131:D181*I131:I181</f>
        <v>0</v>
      </c>
      <c r="K131" s="101">
        <f>E131:E181*J131:J181</f>
        <v>0</v>
      </c>
      <c r="L131" s="69"/>
      <c r="M131" s="70"/>
      <c r="N131" s="70"/>
      <c r="O131" s="35">
        <f t="shared" si="21"/>
        <v>0</v>
      </c>
      <c r="P131" s="74"/>
      <c r="Q131" s="107"/>
      <c r="R131" s="104">
        <f>L131:L181*Q131:Q181</f>
        <v>0</v>
      </c>
      <c r="S131" s="104">
        <f>M131:M181*R131:R181</f>
        <v>0</v>
      </c>
      <c r="T131" s="101">
        <f>N131:N181*S131:S181</f>
        <v>0</v>
      </c>
      <c r="U131" s="69"/>
      <c r="V131" s="70"/>
      <c r="W131" s="70"/>
      <c r="X131" s="35">
        <f t="shared" si="22"/>
        <v>0</v>
      </c>
      <c r="Y131" s="74"/>
      <c r="Z131" s="107"/>
      <c r="AA131" s="104">
        <f>U131:U181*Z131:Z181</f>
        <v>0</v>
      </c>
      <c r="AB131" s="104">
        <f>V131:V181*AA131:AA181</f>
        <v>0</v>
      </c>
      <c r="AC131" s="101">
        <f>W131:W181*AB131:AB181</f>
        <v>0</v>
      </c>
      <c r="AD131" s="69"/>
      <c r="AE131" s="70"/>
      <c r="AF131" s="70"/>
      <c r="AG131" s="35">
        <f t="shared" si="23"/>
        <v>0</v>
      </c>
      <c r="AH131" s="74"/>
      <c r="AI131" s="107"/>
      <c r="AJ131" s="104">
        <f>AD131:AD181*AI131:AI181</f>
        <v>0</v>
      </c>
      <c r="AK131" s="104">
        <f>AE131:AE181*AJ131:AJ181</f>
        <v>0</v>
      </c>
      <c r="AL131" s="101">
        <f>AF131:AF181*AK131:AK181</f>
        <v>0</v>
      </c>
      <c r="AM131" s="69"/>
      <c r="AN131" s="70"/>
      <c r="AO131" s="70"/>
      <c r="AP131" s="35">
        <f t="shared" si="24"/>
        <v>0</v>
      </c>
      <c r="AQ131" s="74"/>
      <c r="AR131" s="107"/>
      <c r="AS131" s="104">
        <f>AM131:AM181*AR131:AR181</f>
        <v>0</v>
      </c>
      <c r="AT131" s="104">
        <f>AN131:AN181*AS131:AS181</f>
        <v>0</v>
      </c>
      <c r="AU131" s="101">
        <f>AO131:AO181*AT131:AT181</f>
        <v>0</v>
      </c>
    </row>
    <row r="132" spans="1:47" s="33" customFormat="1" ht="13.5" thickBot="1">
      <c r="A132" s="111"/>
      <c r="B132" s="39">
        <v>122</v>
      </c>
      <c r="C132" s="71"/>
      <c r="D132" s="72"/>
      <c r="E132" s="72"/>
      <c r="F132" s="38">
        <f t="shared" si="20"/>
        <v>0</v>
      </c>
      <c r="G132" s="75"/>
      <c r="H132" s="108"/>
      <c r="I132" s="105">
        <f>C132:C181*H132:H181</f>
        <v>0</v>
      </c>
      <c r="J132" s="105">
        <f>D132:D181*I132:I181</f>
        <v>0</v>
      </c>
      <c r="K132" s="102">
        <f>E132:E181*J132:J181</f>
        <v>0</v>
      </c>
      <c r="L132" s="71"/>
      <c r="M132" s="72"/>
      <c r="N132" s="72"/>
      <c r="O132" s="38">
        <f t="shared" si="21"/>
        <v>0</v>
      </c>
      <c r="P132" s="75"/>
      <c r="Q132" s="108"/>
      <c r="R132" s="105">
        <f>L132:L181*Q132:Q181</f>
        <v>0</v>
      </c>
      <c r="S132" s="105">
        <f>M132:M181*R132:R181</f>
        <v>0</v>
      </c>
      <c r="T132" s="102">
        <f>N132:N181*S132:S181</f>
        <v>0</v>
      </c>
      <c r="U132" s="71"/>
      <c r="V132" s="72"/>
      <c r="W132" s="72"/>
      <c r="X132" s="38">
        <f t="shared" si="22"/>
        <v>0</v>
      </c>
      <c r="Y132" s="75"/>
      <c r="Z132" s="108"/>
      <c r="AA132" s="105">
        <f>U132:U181*Z132:Z181</f>
        <v>0</v>
      </c>
      <c r="AB132" s="105">
        <f>V132:V181*AA132:AA181</f>
        <v>0</v>
      </c>
      <c r="AC132" s="102">
        <f>W132:W181*AB132:AB181</f>
        <v>0</v>
      </c>
      <c r="AD132" s="71"/>
      <c r="AE132" s="72"/>
      <c r="AF132" s="72"/>
      <c r="AG132" s="38">
        <f t="shared" si="23"/>
        <v>0</v>
      </c>
      <c r="AH132" s="75"/>
      <c r="AI132" s="108"/>
      <c r="AJ132" s="105">
        <f>AD132:AD181*AI132:AI181</f>
        <v>0</v>
      </c>
      <c r="AK132" s="105">
        <f>AE132:AE181*AJ132:AJ181</f>
        <v>0</v>
      </c>
      <c r="AL132" s="102">
        <f>AF132:AF181*AK132:AK181</f>
        <v>0</v>
      </c>
      <c r="AM132" s="71"/>
      <c r="AN132" s="72"/>
      <c r="AO132" s="72"/>
      <c r="AP132" s="38">
        <f t="shared" si="24"/>
        <v>0</v>
      </c>
      <c r="AQ132" s="75"/>
      <c r="AR132" s="108"/>
      <c r="AS132" s="105">
        <f>AM132:AM181*AR132:AR181</f>
        <v>0</v>
      </c>
      <c r="AT132" s="105">
        <f>AN132:AN181*AS132:AS181</f>
        <v>0</v>
      </c>
      <c r="AU132" s="102">
        <f>AO132:AO181*AT132:AT181</f>
        <v>0</v>
      </c>
    </row>
    <row r="133" spans="2:47" s="33" customFormat="1" ht="12.75">
      <c r="B133" s="40" t="s">
        <v>39</v>
      </c>
      <c r="C133" s="69"/>
      <c r="D133" s="135" t="s">
        <v>25</v>
      </c>
      <c r="E133" s="136"/>
      <c r="F133" s="137"/>
      <c r="G133" s="137"/>
      <c r="H133" s="137"/>
      <c r="I133" s="137"/>
      <c r="J133" s="137"/>
      <c r="K133" s="138"/>
      <c r="L133" s="69"/>
      <c r="M133" s="135" t="s">
        <v>25</v>
      </c>
      <c r="N133" s="136"/>
      <c r="O133" s="137"/>
      <c r="P133" s="137"/>
      <c r="Q133" s="137"/>
      <c r="R133" s="137"/>
      <c r="S133" s="137"/>
      <c r="T133" s="138"/>
      <c r="U133" s="69"/>
      <c r="V133" s="135" t="s">
        <v>25</v>
      </c>
      <c r="W133" s="136"/>
      <c r="X133" s="137"/>
      <c r="Y133" s="137"/>
      <c r="Z133" s="137"/>
      <c r="AA133" s="137"/>
      <c r="AB133" s="137"/>
      <c r="AC133" s="138"/>
      <c r="AD133" s="69"/>
      <c r="AE133" s="135" t="s">
        <v>25</v>
      </c>
      <c r="AF133" s="136"/>
      <c r="AG133" s="137"/>
      <c r="AH133" s="137"/>
      <c r="AI133" s="137"/>
      <c r="AJ133" s="137"/>
      <c r="AK133" s="137"/>
      <c r="AL133" s="138"/>
      <c r="AM133" s="69"/>
      <c r="AN133" s="135" t="s">
        <v>25</v>
      </c>
      <c r="AO133" s="136"/>
      <c r="AP133" s="137"/>
      <c r="AQ133" s="137"/>
      <c r="AR133" s="137"/>
      <c r="AS133" s="137"/>
      <c r="AT133" s="137"/>
      <c r="AU133" s="138"/>
    </row>
    <row r="134" spans="3:47" ht="12.75">
      <c r="C134" s="41"/>
      <c r="D134" s="6"/>
      <c r="E134" s="6"/>
      <c r="F134" s="6"/>
      <c r="G134" s="6"/>
      <c r="H134" s="6"/>
      <c r="I134" s="6"/>
      <c r="J134" s="6"/>
      <c r="K134" s="42"/>
      <c r="L134" s="41"/>
      <c r="M134" s="6"/>
      <c r="N134" s="6"/>
      <c r="O134" s="6"/>
      <c r="P134" s="6"/>
      <c r="Q134" s="6"/>
      <c r="R134" s="6"/>
      <c r="S134" s="6"/>
      <c r="T134" s="42"/>
      <c r="U134" s="41"/>
      <c r="V134" s="6"/>
      <c r="W134" s="6"/>
      <c r="X134" s="6"/>
      <c r="Y134" s="6"/>
      <c r="Z134" s="6"/>
      <c r="AA134" s="6"/>
      <c r="AB134" s="6"/>
      <c r="AC134" s="42"/>
      <c r="AD134" s="41"/>
      <c r="AE134" s="6"/>
      <c r="AF134" s="6"/>
      <c r="AG134" s="6"/>
      <c r="AH134" s="6"/>
      <c r="AI134" s="6"/>
      <c r="AJ134" s="6"/>
      <c r="AK134" s="6"/>
      <c r="AL134" s="42"/>
      <c r="AM134" s="41"/>
      <c r="AN134" s="6"/>
      <c r="AO134" s="6"/>
      <c r="AP134" s="6"/>
      <c r="AQ134" s="6"/>
      <c r="AR134" s="6"/>
      <c r="AS134" s="6"/>
      <c r="AT134" s="6"/>
      <c r="AU134" s="42"/>
    </row>
    <row r="135" spans="1:47" ht="12.75">
      <c r="A135" s="117" t="s">
        <v>10</v>
      </c>
      <c r="B135" s="117"/>
      <c r="C135" s="43">
        <f>SUM(C13:C132)</f>
        <v>0</v>
      </c>
      <c r="D135" s="44">
        <f>SUM(D13:D132)</f>
        <v>0</v>
      </c>
      <c r="E135" s="44">
        <f>SUM(E13:E132)</f>
        <v>0</v>
      </c>
      <c r="F135" s="45">
        <f>SUM(F13:F132)</f>
        <v>0</v>
      </c>
      <c r="G135" s="46"/>
      <c r="H135" s="46"/>
      <c r="I135" s="47">
        <f aca="true" t="shared" si="25" ref="I135:O135">SUM(I13:I132)</f>
        <v>0</v>
      </c>
      <c r="J135" s="47">
        <f t="shared" si="25"/>
        <v>0</v>
      </c>
      <c r="K135" s="48">
        <f t="shared" si="25"/>
        <v>0</v>
      </c>
      <c r="L135" s="43">
        <f t="shared" si="25"/>
        <v>0</v>
      </c>
      <c r="M135" s="44">
        <f t="shared" si="25"/>
        <v>0</v>
      </c>
      <c r="N135" s="44">
        <f t="shared" si="25"/>
        <v>0</v>
      </c>
      <c r="O135" s="45">
        <f t="shared" si="25"/>
        <v>0</v>
      </c>
      <c r="P135" s="46"/>
      <c r="Q135" s="46"/>
      <c r="R135" s="47">
        <f aca="true" t="shared" si="26" ref="R135:X135">SUM(R13:R132)</f>
        <v>0</v>
      </c>
      <c r="S135" s="47">
        <f t="shared" si="26"/>
        <v>0</v>
      </c>
      <c r="T135" s="48">
        <f t="shared" si="26"/>
        <v>0</v>
      </c>
      <c r="U135" s="43">
        <f t="shared" si="26"/>
        <v>0</v>
      </c>
      <c r="V135" s="44">
        <f t="shared" si="26"/>
        <v>0</v>
      </c>
      <c r="W135" s="44">
        <f t="shared" si="26"/>
        <v>0</v>
      </c>
      <c r="X135" s="45">
        <f t="shared" si="26"/>
        <v>0</v>
      </c>
      <c r="Y135" s="46"/>
      <c r="Z135" s="46"/>
      <c r="AA135" s="47">
        <f aca="true" t="shared" si="27" ref="AA135:AG135">SUM(AA13:AA132)</f>
        <v>0</v>
      </c>
      <c r="AB135" s="47">
        <f t="shared" si="27"/>
        <v>0</v>
      </c>
      <c r="AC135" s="48">
        <f t="shared" si="27"/>
        <v>0</v>
      </c>
      <c r="AD135" s="43">
        <f t="shared" si="27"/>
        <v>0</v>
      </c>
      <c r="AE135" s="44">
        <f t="shared" si="27"/>
        <v>0</v>
      </c>
      <c r="AF135" s="44">
        <f t="shared" si="27"/>
        <v>0</v>
      </c>
      <c r="AG135" s="45">
        <f t="shared" si="27"/>
        <v>0</v>
      </c>
      <c r="AH135" s="46"/>
      <c r="AI135" s="46"/>
      <c r="AJ135" s="47">
        <f aca="true" t="shared" si="28" ref="AJ135:AP135">SUM(AJ13:AJ132)</f>
        <v>0</v>
      </c>
      <c r="AK135" s="47">
        <f t="shared" si="28"/>
        <v>0</v>
      </c>
      <c r="AL135" s="48">
        <f t="shared" si="28"/>
        <v>0</v>
      </c>
      <c r="AM135" s="43">
        <f t="shared" si="28"/>
        <v>0</v>
      </c>
      <c r="AN135" s="44">
        <f t="shared" si="28"/>
        <v>0</v>
      </c>
      <c r="AO135" s="44">
        <f t="shared" si="28"/>
        <v>0</v>
      </c>
      <c r="AP135" s="45">
        <f t="shared" si="28"/>
        <v>0</v>
      </c>
      <c r="AQ135" s="46"/>
      <c r="AR135" s="46"/>
      <c r="AS135" s="47">
        <f>SUM(AS13:AS132)</f>
        <v>0</v>
      </c>
      <c r="AT135" s="47">
        <f>SUM(AT13:AT132)</f>
        <v>0</v>
      </c>
      <c r="AU135" s="48">
        <f>SUM(AU13:AU132)</f>
        <v>0</v>
      </c>
    </row>
    <row r="136" spans="1:47" ht="12.75">
      <c r="A136" s="117" t="s">
        <v>1</v>
      </c>
      <c r="B136" s="117"/>
      <c r="C136" s="49">
        <f>SUM(C135)*10000/$C$5</f>
        <v>0</v>
      </c>
      <c r="D136" s="50">
        <f>SUM(D135)*10000/$C$5</f>
        <v>0</v>
      </c>
      <c r="E136" s="50">
        <f>SUM(E135)*10000/$C$5</f>
        <v>0</v>
      </c>
      <c r="F136" s="45">
        <f>SUM(F135)*10000/$C$5</f>
        <v>0</v>
      </c>
      <c r="G136" s="46"/>
      <c r="H136" s="46"/>
      <c r="I136" s="47">
        <f aca="true" t="shared" si="29" ref="I136:O136">SUM(I135)*10000/$C$5</f>
        <v>0</v>
      </c>
      <c r="J136" s="47">
        <f t="shared" si="29"/>
        <v>0</v>
      </c>
      <c r="K136" s="48">
        <f t="shared" si="29"/>
        <v>0</v>
      </c>
      <c r="L136" s="49">
        <f t="shared" si="29"/>
        <v>0</v>
      </c>
      <c r="M136" s="50">
        <f t="shared" si="29"/>
        <v>0</v>
      </c>
      <c r="N136" s="50">
        <f t="shared" si="29"/>
        <v>0</v>
      </c>
      <c r="O136" s="45">
        <f t="shared" si="29"/>
        <v>0</v>
      </c>
      <c r="P136" s="46"/>
      <c r="Q136" s="46"/>
      <c r="R136" s="47">
        <f aca="true" t="shared" si="30" ref="R136:X136">SUM(R135)*10000/$C$5</f>
        <v>0</v>
      </c>
      <c r="S136" s="47">
        <f t="shared" si="30"/>
        <v>0</v>
      </c>
      <c r="T136" s="48">
        <f t="shared" si="30"/>
        <v>0</v>
      </c>
      <c r="U136" s="49">
        <f t="shared" si="30"/>
        <v>0</v>
      </c>
      <c r="V136" s="50">
        <f t="shared" si="30"/>
        <v>0</v>
      </c>
      <c r="W136" s="50">
        <f t="shared" si="30"/>
        <v>0</v>
      </c>
      <c r="X136" s="45">
        <f t="shared" si="30"/>
        <v>0</v>
      </c>
      <c r="Y136" s="46"/>
      <c r="Z136" s="46"/>
      <c r="AA136" s="47">
        <f aca="true" t="shared" si="31" ref="AA136:AG136">SUM(AA135)*10000/$C$5</f>
        <v>0</v>
      </c>
      <c r="AB136" s="47">
        <f t="shared" si="31"/>
        <v>0</v>
      </c>
      <c r="AC136" s="48">
        <f t="shared" si="31"/>
        <v>0</v>
      </c>
      <c r="AD136" s="49">
        <f t="shared" si="31"/>
        <v>0</v>
      </c>
      <c r="AE136" s="50">
        <f t="shared" si="31"/>
        <v>0</v>
      </c>
      <c r="AF136" s="50">
        <f t="shared" si="31"/>
        <v>0</v>
      </c>
      <c r="AG136" s="45">
        <f t="shared" si="31"/>
        <v>0</v>
      </c>
      <c r="AH136" s="46"/>
      <c r="AI136" s="46"/>
      <c r="AJ136" s="47">
        <f aca="true" t="shared" si="32" ref="AJ136:AP136">SUM(AJ135)*10000/$C$5</f>
        <v>0</v>
      </c>
      <c r="AK136" s="47">
        <f t="shared" si="32"/>
        <v>0</v>
      </c>
      <c r="AL136" s="48">
        <f t="shared" si="32"/>
        <v>0</v>
      </c>
      <c r="AM136" s="49">
        <f t="shared" si="32"/>
        <v>0</v>
      </c>
      <c r="AN136" s="50">
        <f t="shared" si="32"/>
        <v>0</v>
      </c>
      <c r="AO136" s="50">
        <f t="shared" si="32"/>
        <v>0</v>
      </c>
      <c r="AP136" s="45">
        <f t="shared" si="32"/>
        <v>0</v>
      </c>
      <c r="AQ136" s="46"/>
      <c r="AR136" s="46"/>
      <c r="AS136" s="47">
        <f>SUM(AS135)*10000/$C$5</f>
        <v>0</v>
      </c>
      <c r="AT136" s="47">
        <f>SUM(AT135)*10000/$C$5</f>
        <v>0</v>
      </c>
      <c r="AU136" s="48">
        <f>SUM(AU135)*10000/$C$5</f>
        <v>0</v>
      </c>
    </row>
    <row r="137" spans="1:47" ht="12.75">
      <c r="A137" s="3"/>
      <c r="B137" s="3" t="s">
        <v>58</v>
      </c>
      <c r="C137" s="142">
        <f>C135+D135</f>
        <v>0</v>
      </c>
      <c r="D137" s="143"/>
      <c r="E137" s="50">
        <f>E135</f>
        <v>0</v>
      </c>
      <c r="F137" s="51"/>
      <c r="G137" s="52"/>
      <c r="H137" s="52"/>
      <c r="I137" s="144">
        <f>I135+J135</f>
        <v>0</v>
      </c>
      <c r="J137" s="145"/>
      <c r="K137" s="53"/>
      <c r="L137" s="142">
        <f>L135+M135</f>
        <v>0</v>
      </c>
      <c r="M137" s="143"/>
      <c r="N137" s="50">
        <f>N135</f>
        <v>0</v>
      </c>
      <c r="O137" s="51"/>
      <c r="P137" s="52"/>
      <c r="Q137" s="52"/>
      <c r="R137" s="144">
        <f>R135+S135</f>
        <v>0</v>
      </c>
      <c r="S137" s="145"/>
      <c r="T137" s="53"/>
      <c r="U137" s="142">
        <f>U135+V135</f>
        <v>0</v>
      </c>
      <c r="V137" s="143"/>
      <c r="W137" s="50">
        <f>W135</f>
        <v>0</v>
      </c>
      <c r="X137" s="51"/>
      <c r="Y137" s="52"/>
      <c r="Z137" s="52"/>
      <c r="AA137" s="144">
        <f>AA135+AB135</f>
        <v>0</v>
      </c>
      <c r="AB137" s="145"/>
      <c r="AC137" s="53"/>
      <c r="AD137" s="142">
        <f>AD135+AE135</f>
        <v>0</v>
      </c>
      <c r="AE137" s="143"/>
      <c r="AF137" s="50">
        <f>AF135</f>
        <v>0</v>
      </c>
      <c r="AG137" s="51"/>
      <c r="AH137" s="52"/>
      <c r="AI137" s="52"/>
      <c r="AJ137" s="144">
        <f>AJ135+AK135</f>
        <v>0</v>
      </c>
      <c r="AK137" s="145"/>
      <c r="AL137" s="53"/>
      <c r="AM137" s="142">
        <f>AM135+AN135</f>
        <v>0</v>
      </c>
      <c r="AN137" s="143"/>
      <c r="AO137" s="50">
        <f>AO135</f>
        <v>0</v>
      </c>
      <c r="AP137" s="51"/>
      <c r="AQ137" s="52"/>
      <c r="AR137" s="52"/>
      <c r="AS137" s="144">
        <f>AS135+AT135</f>
        <v>0</v>
      </c>
      <c r="AT137" s="145"/>
      <c r="AU137" s="53"/>
    </row>
    <row r="138" spans="1:47" ht="12.75">
      <c r="A138" s="3"/>
      <c r="B138" s="3" t="s">
        <v>59</v>
      </c>
      <c r="C138" s="142">
        <f>C136+D136</f>
        <v>0</v>
      </c>
      <c r="D138" s="143"/>
      <c r="E138" s="50">
        <f>E136</f>
        <v>0</v>
      </c>
      <c r="F138" s="51"/>
      <c r="G138" s="52"/>
      <c r="H138" s="52"/>
      <c r="I138" s="144">
        <f>I136+J136</f>
        <v>0</v>
      </c>
      <c r="J138" s="145"/>
      <c r="K138" s="53"/>
      <c r="L138" s="142">
        <f>L136+M136</f>
        <v>0</v>
      </c>
      <c r="M138" s="143"/>
      <c r="N138" s="50">
        <f>N136</f>
        <v>0</v>
      </c>
      <c r="O138" s="51"/>
      <c r="P138" s="52"/>
      <c r="Q138" s="52"/>
      <c r="R138" s="144">
        <f>R136+S136</f>
        <v>0</v>
      </c>
      <c r="S138" s="145"/>
      <c r="T138" s="53"/>
      <c r="U138" s="142">
        <f>U136+V136</f>
        <v>0</v>
      </c>
      <c r="V138" s="143"/>
      <c r="W138" s="50">
        <f>W136</f>
        <v>0</v>
      </c>
      <c r="X138" s="51"/>
      <c r="Y138" s="52"/>
      <c r="Z138" s="52"/>
      <c r="AA138" s="144">
        <f>AA136+AB136</f>
        <v>0</v>
      </c>
      <c r="AB138" s="145"/>
      <c r="AC138" s="53"/>
      <c r="AD138" s="142">
        <f>AD136+AE136</f>
        <v>0</v>
      </c>
      <c r="AE138" s="143"/>
      <c r="AF138" s="50">
        <f>AF136</f>
        <v>0</v>
      </c>
      <c r="AG138" s="51"/>
      <c r="AH138" s="52"/>
      <c r="AI138" s="52"/>
      <c r="AJ138" s="144">
        <f>AJ136+AK136</f>
        <v>0</v>
      </c>
      <c r="AK138" s="145"/>
      <c r="AL138" s="53"/>
      <c r="AM138" s="142">
        <f>AM136+AN136</f>
        <v>0</v>
      </c>
      <c r="AN138" s="143"/>
      <c r="AO138" s="50">
        <f>AO136</f>
        <v>0</v>
      </c>
      <c r="AP138" s="51"/>
      <c r="AQ138" s="52"/>
      <c r="AR138" s="52"/>
      <c r="AS138" s="144">
        <f>AS136+AT136</f>
        <v>0</v>
      </c>
      <c r="AT138" s="145"/>
      <c r="AU138" s="53"/>
    </row>
    <row r="139" spans="1:47" ht="13.5" thickBot="1">
      <c r="A139" s="117" t="s">
        <v>21</v>
      </c>
      <c r="B139" s="117"/>
      <c r="C139" s="54">
        <f>C133*10000/$C$5</f>
        <v>0</v>
      </c>
      <c r="D139" s="55"/>
      <c r="E139" s="56" t="s">
        <v>20</v>
      </c>
      <c r="F139" s="139"/>
      <c r="G139" s="140"/>
      <c r="H139" s="140"/>
      <c r="I139" s="140"/>
      <c r="J139" s="140"/>
      <c r="K139" s="141"/>
      <c r="L139" s="57">
        <f>L133*10000/$C$5</f>
        <v>0</v>
      </c>
      <c r="M139" s="55"/>
      <c r="N139" s="56" t="s">
        <v>20</v>
      </c>
      <c r="O139" s="140"/>
      <c r="P139" s="140"/>
      <c r="Q139" s="140"/>
      <c r="R139" s="140"/>
      <c r="S139" s="140"/>
      <c r="T139" s="141"/>
      <c r="U139" s="57">
        <f>U133*10000/$C$5</f>
        <v>0</v>
      </c>
      <c r="V139" s="55"/>
      <c r="W139" s="56" t="s">
        <v>20</v>
      </c>
      <c r="X139" s="140"/>
      <c r="Y139" s="140"/>
      <c r="Z139" s="140"/>
      <c r="AA139" s="140"/>
      <c r="AB139" s="140"/>
      <c r="AC139" s="141"/>
      <c r="AD139" s="57">
        <f>AD133*10000/$C$5</f>
        <v>0</v>
      </c>
      <c r="AE139" s="55"/>
      <c r="AF139" s="56" t="s">
        <v>20</v>
      </c>
      <c r="AG139" s="140"/>
      <c r="AH139" s="140"/>
      <c r="AI139" s="140"/>
      <c r="AJ139" s="140"/>
      <c r="AK139" s="140"/>
      <c r="AL139" s="141"/>
      <c r="AM139" s="57">
        <f>AM133*10000/$C$5</f>
        <v>0</v>
      </c>
      <c r="AN139" s="55"/>
      <c r="AO139" s="56" t="s">
        <v>20</v>
      </c>
      <c r="AP139" s="140"/>
      <c r="AQ139" s="140"/>
      <c r="AR139" s="140"/>
      <c r="AS139" s="140"/>
      <c r="AT139" s="140"/>
      <c r="AU139" s="141"/>
    </row>
    <row r="140" spans="1:40" ht="12.75">
      <c r="A140" s="58" t="s">
        <v>44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7"/>
      <c r="T140" s="59"/>
      <c r="U140" s="6"/>
      <c r="V140" s="6"/>
      <c r="W140" s="6"/>
      <c r="X140" s="6"/>
      <c r="Y140" s="6"/>
      <c r="Z140" s="6"/>
      <c r="AA140" s="6"/>
      <c r="AB140" s="6"/>
      <c r="AC140" s="6"/>
      <c r="AF140" s="6"/>
      <c r="AG140" s="6"/>
      <c r="AH140" s="60"/>
      <c r="AN140" s="6"/>
    </row>
    <row r="141" spans="1:40" ht="12.75">
      <c r="A141" s="58" t="s">
        <v>45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59"/>
      <c r="U141" s="6"/>
      <c r="V141" s="6"/>
      <c r="W141" s="6"/>
      <c r="X141" s="6"/>
      <c r="Y141" s="6"/>
      <c r="Z141" s="6"/>
      <c r="AA141" s="6"/>
      <c r="AB141" s="6"/>
      <c r="AC141" s="6"/>
      <c r="AF141" s="6"/>
      <c r="AG141" s="6"/>
      <c r="AH141" s="6"/>
      <c r="AN141" s="6"/>
    </row>
    <row r="143" spans="1:2" ht="12.75">
      <c r="A143" s="167" t="s">
        <v>61</v>
      </c>
      <c r="B143" s="33" t="s">
        <v>62</v>
      </c>
    </row>
    <row r="144" ht="12.75">
      <c r="AH144" s="6"/>
    </row>
    <row r="145" spans="1:2" ht="12.75">
      <c r="A145" s="168" t="s">
        <v>63</v>
      </c>
      <c r="B145" s="33" t="s">
        <v>64</v>
      </c>
    </row>
  </sheetData>
  <sheetProtection password="CF40" sheet="1" formatCells="0" insertRows="0"/>
  <mergeCells count="564">
    <mergeCell ref="AM137:AN137"/>
    <mergeCell ref="AS137:AT137"/>
    <mergeCell ref="AM138:AN138"/>
    <mergeCell ref="AS138:AT138"/>
    <mergeCell ref="U137:V137"/>
    <mergeCell ref="AA137:AB137"/>
    <mergeCell ref="U138:V138"/>
    <mergeCell ref="AA138:AB138"/>
    <mergeCell ref="AD137:AE137"/>
    <mergeCell ref="AJ137:AK137"/>
    <mergeCell ref="AD138:AE138"/>
    <mergeCell ref="AJ138:AK138"/>
    <mergeCell ref="I137:J137"/>
    <mergeCell ref="C138:D138"/>
    <mergeCell ref="I138:J138"/>
    <mergeCell ref="L137:M137"/>
    <mergeCell ref="R137:S137"/>
    <mergeCell ref="L138:M138"/>
    <mergeCell ref="R138:S138"/>
    <mergeCell ref="O139:T139"/>
    <mergeCell ref="X139:AC139"/>
    <mergeCell ref="AG139:AL139"/>
    <mergeCell ref="AP139:AU139"/>
    <mergeCell ref="AT88:AT92"/>
    <mergeCell ref="AU88:AU92"/>
    <mergeCell ref="AN133:AO133"/>
    <mergeCell ref="AP133:AU133"/>
    <mergeCell ref="AI88:AI92"/>
    <mergeCell ref="AJ88:AJ92"/>
    <mergeCell ref="M133:N133"/>
    <mergeCell ref="O133:T133"/>
    <mergeCell ref="V133:W133"/>
    <mergeCell ref="X133:AC133"/>
    <mergeCell ref="AE133:AF133"/>
    <mergeCell ref="AG133:AL133"/>
    <mergeCell ref="AR88:AR92"/>
    <mergeCell ref="AS88:AS92"/>
    <mergeCell ref="AT83:AT87"/>
    <mergeCell ref="AU83:AU87"/>
    <mergeCell ref="AR83:AR87"/>
    <mergeCell ref="AS83:AS87"/>
    <mergeCell ref="Q88:Q92"/>
    <mergeCell ref="R88:R92"/>
    <mergeCell ref="S88:S92"/>
    <mergeCell ref="T88:T92"/>
    <mergeCell ref="Z88:Z92"/>
    <mergeCell ref="AA88:AA92"/>
    <mergeCell ref="AB88:AB92"/>
    <mergeCell ref="AC88:AC92"/>
    <mergeCell ref="AI83:AI87"/>
    <mergeCell ref="AJ83:AJ87"/>
    <mergeCell ref="AK83:AK87"/>
    <mergeCell ref="AL83:AL87"/>
    <mergeCell ref="AK88:AK92"/>
    <mergeCell ref="AL88:AL92"/>
    <mergeCell ref="AT78:AT82"/>
    <mergeCell ref="AU78:AU82"/>
    <mergeCell ref="Q83:Q87"/>
    <mergeCell ref="R83:R87"/>
    <mergeCell ref="S83:S87"/>
    <mergeCell ref="T83:T87"/>
    <mergeCell ref="Z83:Z87"/>
    <mergeCell ref="AA83:AA87"/>
    <mergeCell ref="AB83:AB87"/>
    <mergeCell ref="AC83:AC87"/>
    <mergeCell ref="AI78:AI82"/>
    <mergeCell ref="AJ78:AJ82"/>
    <mergeCell ref="AK78:AK82"/>
    <mergeCell ref="AL78:AL82"/>
    <mergeCell ref="AR78:AR82"/>
    <mergeCell ref="AS78:AS82"/>
    <mergeCell ref="AT73:AT77"/>
    <mergeCell ref="AU73:AU77"/>
    <mergeCell ref="Q78:Q82"/>
    <mergeCell ref="R78:R82"/>
    <mergeCell ref="S78:S82"/>
    <mergeCell ref="T78:T82"/>
    <mergeCell ref="Z78:Z82"/>
    <mergeCell ref="AA78:AA82"/>
    <mergeCell ref="AB78:AB82"/>
    <mergeCell ref="AC78:AC82"/>
    <mergeCell ref="AI73:AI77"/>
    <mergeCell ref="AJ73:AJ77"/>
    <mergeCell ref="AK73:AK77"/>
    <mergeCell ref="AL73:AL77"/>
    <mergeCell ref="AR73:AR77"/>
    <mergeCell ref="AS73:AS77"/>
    <mergeCell ref="AT68:AT72"/>
    <mergeCell ref="AU68:AU72"/>
    <mergeCell ref="Q73:Q77"/>
    <mergeCell ref="R73:R77"/>
    <mergeCell ref="S73:S77"/>
    <mergeCell ref="T73:T77"/>
    <mergeCell ref="Z73:Z77"/>
    <mergeCell ref="AA73:AA77"/>
    <mergeCell ref="AB73:AB77"/>
    <mergeCell ref="AC73:AC77"/>
    <mergeCell ref="AI68:AI72"/>
    <mergeCell ref="AJ68:AJ72"/>
    <mergeCell ref="AK68:AK72"/>
    <mergeCell ref="AL68:AL72"/>
    <mergeCell ref="AR68:AR72"/>
    <mergeCell ref="AS68:AS72"/>
    <mergeCell ref="AT63:AT67"/>
    <mergeCell ref="AU63:AU67"/>
    <mergeCell ref="Q68:Q72"/>
    <mergeCell ref="R68:R72"/>
    <mergeCell ref="S68:S72"/>
    <mergeCell ref="T68:T72"/>
    <mergeCell ref="Z68:Z72"/>
    <mergeCell ref="AA68:AA72"/>
    <mergeCell ref="AB68:AB72"/>
    <mergeCell ref="AC68:AC72"/>
    <mergeCell ref="AI63:AI67"/>
    <mergeCell ref="AJ63:AJ67"/>
    <mergeCell ref="AK63:AK67"/>
    <mergeCell ref="AL63:AL67"/>
    <mergeCell ref="AR63:AR67"/>
    <mergeCell ref="AS63:AS67"/>
    <mergeCell ref="AT58:AT62"/>
    <mergeCell ref="AU58:AU62"/>
    <mergeCell ref="Q63:Q67"/>
    <mergeCell ref="R63:R67"/>
    <mergeCell ref="S63:S67"/>
    <mergeCell ref="T63:T67"/>
    <mergeCell ref="Z63:Z67"/>
    <mergeCell ref="AA63:AA67"/>
    <mergeCell ref="AB63:AB67"/>
    <mergeCell ref="AC63:AC67"/>
    <mergeCell ref="AI58:AI62"/>
    <mergeCell ref="AJ58:AJ62"/>
    <mergeCell ref="AK58:AK62"/>
    <mergeCell ref="AL58:AL62"/>
    <mergeCell ref="AR58:AR62"/>
    <mergeCell ref="AS58:AS62"/>
    <mergeCell ref="AT53:AT57"/>
    <mergeCell ref="AU53:AU57"/>
    <mergeCell ref="Q58:Q62"/>
    <mergeCell ref="R58:R62"/>
    <mergeCell ref="S58:S62"/>
    <mergeCell ref="T58:T62"/>
    <mergeCell ref="Z58:Z62"/>
    <mergeCell ref="AA58:AA62"/>
    <mergeCell ref="AB58:AB62"/>
    <mergeCell ref="AC58:AC62"/>
    <mergeCell ref="AI53:AI57"/>
    <mergeCell ref="AJ53:AJ57"/>
    <mergeCell ref="AK53:AK57"/>
    <mergeCell ref="AL53:AL57"/>
    <mergeCell ref="AR53:AR57"/>
    <mergeCell ref="AS53:AS57"/>
    <mergeCell ref="AT48:AT52"/>
    <mergeCell ref="AU48:AU52"/>
    <mergeCell ref="Q53:Q57"/>
    <mergeCell ref="R53:R57"/>
    <mergeCell ref="S53:S57"/>
    <mergeCell ref="T53:T57"/>
    <mergeCell ref="Z53:Z57"/>
    <mergeCell ref="AA53:AA57"/>
    <mergeCell ref="AB53:AB57"/>
    <mergeCell ref="AC53:AC57"/>
    <mergeCell ref="AI48:AI52"/>
    <mergeCell ref="AJ48:AJ52"/>
    <mergeCell ref="AK48:AK52"/>
    <mergeCell ref="AL48:AL52"/>
    <mergeCell ref="AR48:AR52"/>
    <mergeCell ref="AS48:AS52"/>
    <mergeCell ref="AT43:AT47"/>
    <mergeCell ref="AU43:AU47"/>
    <mergeCell ref="Q48:Q52"/>
    <mergeCell ref="R48:R52"/>
    <mergeCell ref="S48:S52"/>
    <mergeCell ref="T48:T52"/>
    <mergeCell ref="Z48:Z52"/>
    <mergeCell ref="AA48:AA52"/>
    <mergeCell ref="AB48:AB52"/>
    <mergeCell ref="AC48:AC52"/>
    <mergeCell ref="AI43:AI47"/>
    <mergeCell ref="AJ43:AJ47"/>
    <mergeCell ref="AK43:AK47"/>
    <mergeCell ref="AL43:AL47"/>
    <mergeCell ref="AR43:AR47"/>
    <mergeCell ref="AS43:AS47"/>
    <mergeCell ref="AT38:AT42"/>
    <mergeCell ref="AU38:AU42"/>
    <mergeCell ref="Q43:Q47"/>
    <mergeCell ref="R43:R47"/>
    <mergeCell ref="S43:S47"/>
    <mergeCell ref="T43:T47"/>
    <mergeCell ref="Z43:Z47"/>
    <mergeCell ref="AA43:AA47"/>
    <mergeCell ref="AB43:AB47"/>
    <mergeCell ref="AC43:AC47"/>
    <mergeCell ref="AI38:AI42"/>
    <mergeCell ref="AJ38:AJ42"/>
    <mergeCell ref="AK38:AK42"/>
    <mergeCell ref="AL38:AL42"/>
    <mergeCell ref="AR38:AR42"/>
    <mergeCell ref="AS38:AS42"/>
    <mergeCell ref="AT33:AT37"/>
    <mergeCell ref="AU33:AU37"/>
    <mergeCell ref="Q38:Q42"/>
    <mergeCell ref="R38:R42"/>
    <mergeCell ref="S38:S42"/>
    <mergeCell ref="T38:T42"/>
    <mergeCell ref="Z38:Z42"/>
    <mergeCell ref="AA38:AA42"/>
    <mergeCell ref="AB38:AB42"/>
    <mergeCell ref="AC38:AC42"/>
    <mergeCell ref="AI33:AI37"/>
    <mergeCell ref="AJ33:AJ37"/>
    <mergeCell ref="AK33:AK37"/>
    <mergeCell ref="AL33:AL37"/>
    <mergeCell ref="AR33:AR37"/>
    <mergeCell ref="AS33:AS37"/>
    <mergeCell ref="AT28:AT32"/>
    <mergeCell ref="AU28:AU32"/>
    <mergeCell ref="Q33:Q37"/>
    <mergeCell ref="R33:R37"/>
    <mergeCell ref="S33:S37"/>
    <mergeCell ref="T33:T37"/>
    <mergeCell ref="Z33:Z37"/>
    <mergeCell ref="AA33:AA37"/>
    <mergeCell ref="AB33:AB37"/>
    <mergeCell ref="AC33:AC37"/>
    <mergeCell ref="AI28:AI32"/>
    <mergeCell ref="AJ28:AJ32"/>
    <mergeCell ref="AK28:AK32"/>
    <mergeCell ref="AL28:AL32"/>
    <mergeCell ref="AR28:AR32"/>
    <mergeCell ref="AS28:AS32"/>
    <mergeCell ref="AT23:AT27"/>
    <mergeCell ref="AU23:AU27"/>
    <mergeCell ref="Q28:Q32"/>
    <mergeCell ref="R28:R32"/>
    <mergeCell ref="S28:S32"/>
    <mergeCell ref="T28:T32"/>
    <mergeCell ref="Z28:Z32"/>
    <mergeCell ref="AA28:AA32"/>
    <mergeCell ref="AB28:AB32"/>
    <mergeCell ref="AC28:AC32"/>
    <mergeCell ref="AI23:AI27"/>
    <mergeCell ref="AJ23:AJ27"/>
    <mergeCell ref="AK23:AK27"/>
    <mergeCell ref="AL23:AL27"/>
    <mergeCell ref="AR23:AR27"/>
    <mergeCell ref="AS23:AS27"/>
    <mergeCell ref="AT18:AT22"/>
    <mergeCell ref="AU18:AU22"/>
    <mergeCell ref="Q23:Q27"/>
    <mergeCell ref="R23:R27"/>
    <mergeCell ref="S23:S27"/>
    <mergeCell ref="T23:T27"/>
    <mergeCell ref="Z23:Z27"/>
    <mergeCell ref="AA23:AA27"/>
    <mergeCell ref="AB23:AB27"/>
    <mergeCell ref="AC23:AC27"/>
    <mergeCell ref="AI18:AI22"/>
    <mergeCell ref="AJ18:AJ22"/>
    <mergeCell ref="AK18:AK22"/>
    <mergeCell ref="AL18:AL22"/>
    <mergeCell ref="AR18:AR22"/>
    <mergeCell ref="AS18:AS22"/>
    <mergeCell ref="AT13:AT17"/>
    <mergeCell ref="AU13:AU17"/>
    <mergeCell ref="Q18:Q22"/>
    <mergeCell ref="R18:R22"/>
    <mergeCell ref="S18:S22"/>
    <mergeCell ref="T18:T22"/>
    <mergeCell ref="Z18:Z22"/>
    <mergeCell ref="AA18:AA22"/>
    <mergeCell ref="AB18:AB22"/>
    <mergeCell ref="AC18:AC22"/>
    <mergeCell ref="AI13:AI17"/>
    <mergeCell ref="AJ13:AJ17"/>
    <mergeCell ref="AK13:AK17"/>
    <mergeCell ref="AL13:AL17"/>
    <mergeCell ref="AR13:AR17"/>
    <mergeCell ref="AS13:AS17"/>
    <mergeCell ref="AD10:AL10"/>
    <mergeCell ref="AM10:AU10"/>
    <mergeCell ref="Q13:Q17"/>
    <mergeCell ref="R13:R17"/>
    <mergeCell ref="S13:S17"/>
    <mergeCell ref="T13:T17"/>
    <mergeCell ref="Z13:Z17"/>
    <mergeCell ref="AA13:AA17"/>
    <mergeCell ref="AB13:AB17"/>
    <mergeCell ref="AC13:AC17"/>
    <mergeCell ref="D133:E133"/>
    <mergeCell ref="F133:K133"/>
    <mergeCell ref="A135:B135"/>
    <mergeCell ref="A136:B136"/>
    <mergeCell ref="A139:B139"/>
    <mergeCell ref="C8:K8"/>
    <mergeCell ref="F139:K139"/>
    <mergeCell ref="A83:A87"/>
    <mergeCell ref="A88:A92"/>
    <mergeCell ref="C137:D137"/>
    <mergeCell ref="C2:K2"/>
    <mergeCell ref="H3:K3"/>
    <mergeCell ref="H4:K4"/>
    <mergeCell ref="H5:K5"/>
    <mergeCell ref="A1:K1"/>
    <mergeCell ref="D3:E3"/>
    <mergeCell ref="A68:A72"/>
    <mergeCell ref="A73:A77"/>
    <mergeCell ref="A78:A82"/>
    <mergeCell ref="A11:B11"/>
    <mergeCell ref="A2:B2"/>
    <mergeCell ref="A3:B3"/>
    <mergeCell ref="A4:B4"/>
    <mergeCell ref="A5:B5"/>
    <mergeCell ref="A10:B10"/>
    <mergeCell ref="A6:B6"/>
    <mergeCell ref="A38:A42"/>
    <mergeCell ref="A43:A47"/>
    <mergeCell ref="A48:A52"/>
    <mergeCell ref="A53:A57"/>
    <mergeCell ref="A58:A62"/>
    <mergeCell ref="A63:A67"/>
    <mergeCell ref="I88:I92"/>
    <mergeCell ref="J88:J92"/>
    <mergeCell ref="K88:K92"/>
    <mergeCell ref="H88:H92"/>
    <mergeCell ref="C10:K10"/>
    <mergeCell ref="A13:A17"/>
    <mergeCell ref="A18:A22"/>
    <mergeCell ref="A23:A27"/>
    <mergeCell ref="A28:A32"/>
    <mergeCell ref="A33:A37"/>
    <mergeCell ref="I78:I82"/>
    <mergeCell ref="J78:J82"/>
    <mergeCell ref="K78:K82"/>
    <mergeCell ref="I83:I87"/>
    <mergeCell ref="J83:J87"/>
    <mergeCell ref="K83:K87"/>
    <mergeCell ref="I68:I72"/>
    <mergeCell ref="J68:J72"/>
    <mergeCell ref="K68:K72"/>
    <mergeCell ref="I73:I77"/>
    <mergeCell ref="J73:J77"/>
    <mergeCell ref="K73:K77"/>
    <mergeCell ref="I58:I62"/>
    <mergeCell ref="J58:J62"/>
    <mergeCell ref="K58:K62"/>
    <mergeCell ref="I63:I67"/>
    <mergeCell ref="J63:J67"/>
    <mergeCell ref="K63:K67"/>
    <mergeCell ref="I48:I52"/>
    <mergeCell ref="J48:J52"/>
    <mergeCell ref="K48:K52"/>
    <mergeCell ref="I53:I57"/>
    <mergeCell ref="J53:J57"/>
    <mergeCell ref="K53:K57"/>
    <mergeCell ref="I38:I42"/>
    <mergeCell ref="J38:J42"/>
    <mergeCell ref="K38:K42"/>
    <mergeCell ref="I43:I47"/>
    <mergeCell ref="J43:J47"/>
    <mergeCell ref="K43:K47"/>
    <mergeCell ref="H78:H82"/>
    <mergeCell ref="H83:H87"/>
    <mergeCell ref="I13:I17"/>
    <mergeCell ref="J13:J17"/>
    <mergeCell ref="K13:K17"/>
    <mergeCell ref="I18:I22"/>
    <mergeCell ref="I23:I27"/>
    <mergeCell ref="J18:J22"/>
    <mergeCell ref="K18:K22"/>
    <mergeCell ref="J23:J27"/>
    <mergeCell ref="H68:H72"/>
    <mergeCell ref="H73:H77"/>
    <mergeCell ref="H18:H22"/>
    <mergeCell ref="H23:H27"/>
    <mergeCell ref="H28:H32"/>
    <mergeCell ref="H43:H47"/>
    <mergeCell ref="H33:H37"/>
    <mergeCell ref="H38:H42"/>
    <mergeCell ref="H53:H57"/>
    <mergeCell ref="H58:H62"/>
    <mergeCell ref="H63:H67"/>
    <mergeCell ref="H13:H17"/>
    <mergeCell ref="H48:H52"/>
    <mergeCell ref="L10:T10"/>
    <mergeCell ref="U10:AC10"/>
    <mergeCell ref="A7:B7"/>
    <mergeCell ref="C7:K7"/>
    <mergeCell ref="I33:I37"/>
    <mergeCell ref="J33:J37"/>
    <mergeCell ref="K33:K37"/>
    <mergeCell ref="C6:I6"/>
    <mergeCell ref="K23:K27"/>
    <mergeCell ref="I28:I32"/>
    <mergeCell ref="J28:J32"/>
    <mergeCell ref="K28:K32"/>
    <mergeCell ref="A93:A97"/>
    <mergeCell ref="H93:H97"/>
    <mergeCell ref="I93:I97"/>
    <mergeCell ref="J93:J97"/>
    <mergeCell ref="K93:K97"/>
    <mergeCell ref="Q93:Q97"/>
    <mergeCell ref="R93:R97"/>
    <mergeCell ref="S93:S97"/>
    <mergeCell ref="T93:T97"/>
    <mergeCell ref="Z93:Z97"/>
    <mergeCell ref="AA93:AA97"/>
    <mergeCell ref="AB93:AB97"/>
    <mergeCell ref="AC93:AC97"/>
    <mergeCell ref="AI93:AI97"/>
    <mergeCell ref="AJ93:AJ97"/>
    <mergeCell ref="AK93:AK97"/>
    <mergeCell ref="AL93:AL97"/>
    <mergeCell ref="AR93:AR97"/>
    <mergeCell ref="AS93:AS97"/>
    <mergeCell ref="AT93:AT97"/>
    <mergeCell ref="AU93:AU97"/>
    <mergeCell ref="A98:A102"/>
    <mergeCell ref="H98:H102"/>
    <mergeCell ref="I98:I102"/>
    <mergeCell ref="J98:J102"/>
    <mergeCell ref="K98:K102"/>
    <mergeCell ref="Q98:Q102"/>
    <mergeCell ref="R98:R102"/>
    <mergeCell ref="S98:S102"/>
    <mergeCell ref="T98:T102"/>
    <mergeCell ref="Z98:Z102"/>
    <mergeCell ref="AA98:AA102"/>
    <mergeCell ref="AB98:AB102"/>
    <mergeCell ref="AC98:AC102"/>
    <mergeCell ref="AI98:AI102"/>
    <mergeCell ref="AJ98:AJ102"/>
    <mergeCell ref="AK98:AK102"/>
    <mergeCell ref="AL98:AL102"/>
    <mergeCell ref="AR98:AR102"/>
    <mergeCell ref="AS98:AS102"/>
    <mergeCell ref="AT98:AT102"/>
    <mergeCell ref="AU98:AU102"/>
    <mergeCell ref="A103:A107"/>
    <mergeCell ref="H103:H107"/>
    <mergeCell ref="I103:I107"/>
    <mergeCell ref="J103:J107"/>
    <mergeCell ref="K103:K107"/>
    <mergeCell ref="Q103:Q107"/>
    <mergeCell ref="R103:R107"/>
    <mergeCell ref="S103:S107"/>
    <mergeCell ref="T103:T107"/>
    <mergeCell ref="Z103:Z107"/>
    <mergeCell ref="AA103:AA107"/>
    <mergeCell ref="AB103:AB107"/>
    <mergeCell ref="AC103:AC107"/>
    <mergeCell ref="AI103:AI107"/>
    <mergeCell ref="AJ103:AJ107"/>
    <mergeCell ref="AK103:AK107"/>
    <mergeCell ref="AL103:AL107"/>
    <mergeCell ref="AR103:AR107"/>
    <mergeCell ref="AS103:AS107"/>
    <mergeCell ref="AT103:AT107"/>
    <mergeCell ref="AU103:AU107"/>
    <mergeCell ref="A108:A112"/>
    <mergeCell ref="H108:H112"/>
    <mergeCell ref="I108:I112"/>
    <mergeCell ref="J108:J112"/>
    <mergeCell ref="K108:K112"/>
    <mergeCell ref="Q108:Q112"/>
    <mergeCell ref="R108:R112"/>
    <mergeCell ref="S108:S112"/>
    <mergeCell ref="T108:T112"/>
    <mergeCell ref="Z108:Z112"/>
    <mergeCell ref="AA108:AA112"/>
    <mergeCell ref="AB108:AB112"/>
    <mergeCell ref="AC108:AC112"/>
    <mergeCell ref="AI108:AI112"/>
    <mergeCell ref="AJ108:AJ112"/>
    <mergeCell ref="AK108:AK112"/>
    <mergeCell ref="AL108:AL112"/>
    <mergeCell ref="AR108:AR112"/>
    <mergeCell ref="AS108:AS112"/>
    <mergeCell ref="AT108:AT112"/>
    <mergeCell ref="AU108:AU112"/>
    <mergeCell ref="A113:A117"/>
    <mergeCell ref="H113:H117"/>
    <mergeCell ref="I113:I117"/>
    <mergeCell ref="J113:J117"/>
    <mergeCell ref="K113:K117"/>
    <mergeCell ref="Q113:Q117"/>
    <mergeCell ref="R113:R117"/>
    <mergeCell ref="S113:S117"/>
    <mergeCell ref="T113:T117"/>
    <mergeCell ref="Z113:Z117"/>
    <mergeCell ref="AA113:AA117"/>
    <mergeCell ref="AB113:AB117"/>
    <mergeCell ref="AC113:AC117"/>
    <mergeCell ref="AI113:AI117"/>
    <mergeCell ref="AJ113:AJ117"/>
    <mergeCell ref="AK113:AK117"/>
    <mergeCell ref="AL113:AL117"/>
    <mergeCell ref="AR113:AR117"/>
    <mergeCell ref="AS113:AS117"/>
    <mergeCell ref="AT113:AT117"/>
    <mergeCell ref="AU113:AU117"/>
    <mergeCell ref="A118:A122"/>
    <mergeCell ref="H118:H122"/>
    <mergeCell ref="I118:I122"/>
    <mergeCell ref="J118:J122"/>
    <mergeCell ref="K118:K122"/>
    <mergeCell ref="Q118:Q122"/>
    <mergeCell ref="R118:R122"/>
    <mergeCell ref="S118:S122"/>
    <mergeCell ref="T118:T122"/>
    <mergeCell ref="Z118:Z122"/>
    <mergeCell ref="AA118:AA122"/>
    <mergeCell ref="AB118:AB122"/>
    <mergeCell ref="AC118:AC122"/>
    <mergeCell ref="AI118:AI122"/>
    <mergeCell ref="AJ118:AJ122"/>
    <mergeCell ref="AK118:AK122"/>
    <mergeCell ref="AL118:AL122"/>
    <mergeCell ref="AR118:AR122"/>
    <mergeCell ref="AS118:AS122"/>
    <mergeCell ref="AT118:AT122"/>
    <mergeCell ref="AU118:AU122"/>
    <mergeCell ref="A123:A127"/>
    <mergeCell ref="H123:H127"/>
    <mergeCell ref="I123:I127"/>
    <mergeCell ref="J123:J127"/>
    <mergeCell ref="K123:K127"/>
    <mergeCell ref="Q123:Q127"/>
    <mergeCell ref="R123:R127"/>
    <mergeCell ref="S123:S127"/>
    <mergeCell ref="T123:T127"/>
    <mergeCell ref="Z123:Z127"/>
    <mergeCell ref="AA123:AA127"/>
    <mergeCell ref="AB123:AB127"/>
    <mergeCell ref="AC123:AC127"/>
    <mergeCell ref="AI123:AI127"/>
    <mergeCell ref="AJ123:AJ127"/>
    <mergeCell ref="AK123:AK127"/>
    <mergeCell ref="AL123:AL127"/>
    <mergeCell ref="AR123:AR127"/>
    <mergeCell ref="AS123:AS127"/>
    <mergeCell ref="AT123:AT127"/>
    <mergeCell ref="AU123:AU127"/>
    <mergeCell ref="A128:A132"/>
    <mergeCell ref="H128:H132"/>
    <mergeCell ref="I128:I132"/>
    <mergeCell ref="J128:J132"/>
    <mergeCell ref="K128:K132"/>
    <mergeCell ref="Q128:Q132"/>
    <mergeCell ref="R128:R132"/>
    <mergeCell ref="S128:S132"/>
    <mergeCell ref="T128:T132"/>
    <mergeCell ref="Z128:Z132"/>
    <mergeCell ref="AA128:AA132"/>
    <mergeCell ref="AB128:AB132"/>
    <mergeCell ref="AC128:AC132"/>
    <mergeCell ref="AI128:AI132"/>
    <mergeCell ref="AU128:AU132"/>
    <mergeCell ref="AJ128:AJ132"/>
    <mergeCell ref="AK128:AK132"/>
    <mergeCell ref="AL128:AL132"/>
    <mergeCell ref="AR128:AR132"/>
    <mergeCell ref="AS128:AS132"/>
    <mergeCell ref="AT128:AT132"/>
  </mergeCells>
  <printOptions/>
  <pageMargins left="0.75" right="0.75" top="1" bottom="1" header="0.5" footer="0.5"/>
  <pageSetup fitToHeight="1" fitToWidth="1"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="115" zoomScaleNormal="115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37" sqref="A237"/>
    </sheetView>
  </sheetViews>
  <sheetFormatPr defaultColWidth="9.140625" defaultRowHeight="12.75"/>
  <cols>
    <col min="1" max="1" width="12.8515625" style="1" customWidth="1"/>
    <col min="2" max="2" width="12.421875" style="1" customWidth="1"/>
    <col min="3" max="16384" width="9.140625" style="1" customWidth="1"/>
  </cols>
  <sheetData>
    <row r="1" spans="1:11" ht="20.25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17" t="s">
        <v>0</v>
      </c>
      <c r="B2" s="117"/>
      <c r="C2" s="149">
        <f>'ADS 1 - dettaglio'!C2:K2</f>
        <v>0</v>
      </c>
      <c r="D2" s="150"/>
      <c r="E2" s="150"/>
      <c r="F2" s="150"/>
      <c r="G2" s="150"/>
      <c r="H2" s="150"/>
      <c r="I2" s="150"/>
      <c r="J2" s="150"/>
      <c r="K2" s="151"/>
    </row>
    <row r="3" spans="1:11" ht="12.75">
      <c r="A3" s="117" t="s">
        <v>47</v>
      </c>
      <c r="B3" s="118"/>
      <c r="C3" s="44">
        <f>'ADS 1 - dettaglio'!C3</f>
        <v>1</v>
      </c>
      <c r="D3" s="133" t="s">
        <v>30</v>
      </c>
      <c r="E3" s="134"/>
      <c r="F3" s="77">
        <f>'ADS 1 - dettaglio'!F3</f>
        <v>0</v>
      </c>
      <c r="G3" s="5" t="s">
        <v>37</v>
      </c>
      <c r="H3" s="148">
        <f>'ADS 1 - dettaglio'!H3:K3</f>
        <v>0</v>
      </c>
      <c r="I3" s="148"/>
      <c r="J3" s="148"/>
      <c r="K3" s="148"/>
    </row>
    <row r="4" spans="1:11" ht="12.75">
      <c r="A4" s="117" t="s">
        <v>13</v>
      </c>
      <c r="B4" s="118"/>
      <c r="C4" s="78">
        <f>'ADS 1 - dettaglio'!C4</f>
        <v>10</v>
      </c>
      <c r="D4" s="8"/>
      <c r="E4" s="9" t="s">
        <v>19</v>
      </c>
      <c r="F4" s="79">
        <f>'ADS 1 - dettaglio'!F4</f>
        <v>0</v>
      </c>
      <c r="G4" s="9" t="s">
        <v>17</v>
      </c>
      <c r="H4" s="148">
        <f>'ADS 1 - dettaglio'!H4:K4</f>
        <v>0</v>
      </c>
      <c r="I4" s="148"/>
      <c r="J4" s="148"/>
      <c r="K4" s="148"/>
    </row>
    <row r="5" spans="1:11" ht="12.75">
      <c r="A5" s="117" t="s">
        <v>14</v>
      </c>
      <c r="B5" s="118"/>
      <c r="C5" s="10">
        <f>C4*C4*PI()</f>
        <v>314.1592653589793</v>
      </c>
      <c r="D5" s="11"/>
      <c r="E5" s="9" t="s">
        <v>31</v>
      </c>
      <c r="F5" s="79">
        <f>'ADS 1 - dettaglio'!F5</f>
        <v>0</v>
      </c>
      <c r="G5" s="9" t="s">
        <v>18</v>
      </c>
      <c r="H5" s="148">
        <f>'ADS 1 - dettaglio'!H5:K5</f>
        <v>0</v>
      </c>
      <c r="I5" s="148"/>
      <c r="J5" s="148"/>
      <c r="K5" s="148"/>
    </row>
    <row r="6" spans="1:11" ht="12.75">
      <c r="A6" s="117" t="s">
        <v>52</v>
      </c>
      <c r="B6" s="118"/>
      <c r="C6" s="152" t="str">
        <f>'ADS 1 - dettaglio'!C6:K6</f>
        <v>es. Faggeta mesoxerofila calcifila</v>
      </c>
      <c r="D6" s="153"/>
      <c r="E6" s="153"/>
      <c r="F6" s="153"/>
      <c r="G6" s="153"/>
      <c r="H6" s="153"/>
      <c r="I6" s="153"/>
      <c r="J6" s="153"/>
      <c r="K6" s="153"/>
    </row>
    <row r="7" spans="1:11" ht="12.75">
      <c r="A7" s="117" t="s">
        <v>51</v>
      </c>
      <c r="B7" s="118"/>
      <c r="C7" s="152" t="str">
        <f>'ADS 1 - dettaglio'!C7:K7</f>
        <v>es. diradamento moderato dall'alto / avviamento all'alto fusto / taglio fitosanitario</v>
      </c>
      <c r="D7" s="153"/>
      <c r="E7" s="153"/>
      <c r="F7" s="153"/>
      <c r="G7" s="153"/>
      <c r="H7" s="153"/>
      <c r="I7" s="153"/>
      <c r="J7" s="153"/>
      <c r="K7" s="153"/>
    </row>
    <row r="8" spans="1:11" ht="12.75">
      <c r="A8" s="13"/>
      <c r="B8" s="3" t="s">
        <v>23</v>
      </c>
      <c r="C8" s="154" t="str">
        <f>'ADS 1 - dettaglio'!C8:K8</f>
        <v>es. IFNI 1984</v>
      </c>
      <c r="D8" s="153"/>
      <c r="E8" s="153"/>
      <c r="F8" s="153"/>
      <c r="G8" s="153"/>
      <c r="H8" s="153"/>
      <c r="I8" s="153"/>
      <c r="J8" s="153"/>
      <c r="K8" s="153"/>
    </row>
    <row r="9" spans="1:11" ht="6.75" customHeight="1">
      <c r="A9" s="14"/>
      <c r="B9" s="14"/>
      <c r="C9" s="80"/>
      <c r="D9" s="80"/>
      <c r="E9" s="80"/>
      <c r="F9" s="80"/>
      <c r="G9" s="80"/>
      <c r="H9" s="80"/>
      <c r="I9" s="80"/>
      <c r="J9" s="80"/>
      <c r="K9" s="80"/>
    </row>
    <row r="10" spans="1:11" ht="15.75">
      <c r="A10" s="123" t="s">
        <v>15</v>
      </c>
      <c r="B10" s="123"/>
      <c r="C10" s="155" t="s">
        <v>38</v>
      </c>
      <c r="D10" s="156"/>
      <c r="E10" s="156"/>
      <c r="F10" s="156"/>
      <c r="G10" s="156"/>
      <c r="H10" s="81">
        <f>C3</f>
        <v>1</v>
      </c>
      <c r="I10" s="157"/>
      <c r="J10" s="157"/>
      <c r="K10" s="158"/>
    </row>
    <row r="11" spans="1:11" ht="25.5">
      <c r="A11" s="121" t="s">
        <v>16</v>
      </c>
      <c r="B11" s="159"/>
      <c r="C11" s="21" t="s">
        <v>27</v>
      </c>
      <c r="D11" s="21" t="s">
        <v>26</v>
      </c>
      <c r="E11" s="21" t="s">
        <v>28</v>
      </c>
      <c r="F11" s="21" t="s">
        <v>6</v>
      </c>
      <c r="G11" s="21" t="s">
        <v>5</v>
      </c>
      <c r="H11" s="21" t="s">
        <v>22</v>
      </c>
      <c r="I11" s="21" t="s">
        <v>7</v>
      </c>
      <c r="J11" s="21" t="s">
        <v>9</v>
      </c>
      <c r="K11" s="21" t="s">
        <v>8</v>
      </c>
    </row>
    <row r="12" spans="1:11" ht="12.75">
      <c r="A12" s="82" t="s">
        <v>24</v>
      </c>
      <c r="B12" s="83" t="s">
        <v>11</v>
      </c>
      <c r="C12" s="27" t="s">
        <v>29</v>
      </c>
      <c r="D12" s="27" t="s">
        <v>29</v>
      </c>
      <c r="E12" s="27" t="s">
        <v>29</v>
      </c>
      <c r="F12" s="27" t="s">
        <v>2</v>
      </c>
      <c r="G12" s="27" t="s">
        <v>3</v>
      </c>
      <c r="H12" s="28" t="s">
        <v>4</v>
      </c>
      <c r="I12" s="29" t="s">
        <v>4</v>
      </c>
      <c r="J12" s="29" t="s">
        <v>4</v>
      </c>
      <c r="K12" s="29" t="s">
        <v>4</v>
      </c>
    </row>
    <row r="13" spans="1:13" ht="12.75">
      <c r="A13" s="146">
        <v>5</v>
      </c>
      <c r="B13" s="82">
        <v>3</v>
      </c>
      <c r="C13" s="78">
        <f>'ADS 1 - dettaglio'!C13+'ADS 1 - dettaglio'!L13+'ADS 1 - dettaglio'!U13+'ADS 1 - dettaglio'!AD13+'ADS 1 - dettaglio'!AM13</f>
        <v>0</v>
      </c>
      <c r="D13" s="78">
        <f>'ADS 1 - dettaglio'!D13+'ADS 1 - dettaglio'!M13+'ADS 1 - dettaglio'!V13+'ADS 1 - dettaglio'!AE13+'ADS 1 - dettaglio'!AN13</f>
        <v>0</v>
      </c>
      <c r="E13" s="78">
        <f>'ADS 1 - dettaglio'!E13+'ADS 1 - dettaglio'!N13+'ADS 1 - dettaglio'!W13+'ADS 1 - dettaglio'!AF13+'ADS 1 - dettaglio'!AO13</f>
        <v>0</v>
      </c>
      <c r="F13" s="35">
        <f>'ADS 1 - dettaglio'!F13+'ADS 1 - dettaglio'!O13+'ADS 1 - dettaglio'!X13+'ADS 1 - dettaglio'!AG13+'ADS 1 - dettaglio'!AP13</f>
        <v>0</v>
      </c>
      <c r="G13" s="84"/>
      <c r="H13" s="147"/>
      <c r="I13" s="104">
        <f>'ADS 1 - dettaglio'!I13:I17+'ADS 1 - dettaglio'!R13:R17+'ADS 1 - dettaglio'!AA13:AA17+'ADS 1 - dettaglio'!AJ13:AJ17+'ADS 1 - dettaglio'!AS13:AS17</f>
        <v>0</v>
      </c>
      <c r="J13" s="104">
        <f>'ADS 1 - dettaglio'!J13:J17+'ADS 1 - dettaglio'!S13:S17+'ADS 1 - dettaglio'!AB13:AB17+'ADS 1 - dettaglio'!AK13:AK17+'ADS 1 - dettaglio'!AT13:AT17</f>
        <v>0</v>
      </c>
      <c r="K13" s="104">
        <f>'ADS 1 - dettaglio'!K13:K17+'ADS 1 - dettaglio'!T13:T17+'ADS 1 - dettaglio'!AC13:AC17+'ADS 1 - dettaglio'!AL13:AL17+'ADS 1 - dettaglio'!AU13:AU17</f>
        <v>0</v>
      </c>
      <c r="M13" s="33"/>
    </row>
    <row r="14" spans="1:11" ht="12.75">
      <c r="A14" s="146"/>
      <c r="B14" s="82">
        <v>4</v>
      </c>
      <c r="C14" s="78">
        <f>'ADS 1 - dettaglio'!C14+'ADS 1 - dettaglio'!L14+'ADS 1 - dettaglio'!U14+'ADS 1 - dettaglio'!AD14+'ADS 1 - dettaglio'!AM14</f>
        <v>0</v>
      </c>
      <c r="D14" s="78">
        <f>'ADS 1 - dettaglio'!D14+'ADS 1 - dettaglio'!M14+'ADS 1 - dettaglio'!V14+'ADS 1 - dettaglio'!AE14+'ADS 1 - dettaglio'!AN14</f>
        <v>0</v>
      </c>
      <c r="E14" s="78">
        <f>'ADS 1 - dettaglio'!E14+'ADS 1 - dettaglio'!N14+'ADS 1 - dettaglio'!W14+'ADS 1 - dettaglio'!AF14+'ADS 1 - dettaglio'!AO14</f>
        <v>0</v>
      </c>
      <c r="F14" s="35">
        <f>'ADS 1 - dettaglio'!F14+'ADS 1 - dettaglio'!O14+'ADS 1 - dettaglio'!X14+'ADS 1 - dettaglio'!AG14+'ADS 1 - dettaglio'!AP14</f>
        <v>0</v>
      </c>
      <c r="G14" s="85"/>
      <c r="H14" s="147"/>
      <c r="I14" s="104">
        <f>H14*C14</f>
        <v>0</v>
      </c>
      <c r="J14" s="104">
        <f>I14*D14</f>
        <v>0</v>
      </c>
      <c r="K14" s="104">
        <f>J14*E14</f>
        <v>0</v>
      </c>
    </row>
    <row r="15" spans="1:11" ht="12.75">
      <c r="A15" s="146"/>
      <c r="B15" s="83">
        <v>5</v>
      </c>
      <c r="C15" s="78">
        <f>'ADS 1 - dettaglio'!C15+'ADS 1 - dettaglio'!L15+'ADS 1 - dettaglio'!U15+'ADS 1 - dettaglio'!AD15+'ADS 1 - dettaglio'!AM15</f>
        <v>0</v>
      </c>
      <c r="D15" s="78">
        <f>'ADS 1 - dettaglio'!D15+'ADS 1 - dettaglio'!M15+'ADS 1 - dettaglio'!V15+'ADS 1 - dettaglio'!AE15+'ADS 1 - dettaglio'!AN15</f>
        <v>0</v>
      </c>
      <c r="E15" s="78">
        <f>'ADS 1 - dettaglio'!E15+'ADS 1 - dettaglio'!N15+'ADS 1 - dettaglio'!W15+'ADS 1 - dettaglio'!AF15+'ADS 1 - dettaglio'!AO15</f>
        <v>0</v>
      </c>
      <c r="F15" s="35">
        <f>'ADS 1 - dettaglio'!F15+'ADS 1 - dettaglio'!O15+'ADS 1 - dettaglio'!X15+'ADS 1 - dettaglio'!AG15+'ADS 1 - dettaglio'!AP15</f>
        <v>0</v>
      </c>
      <c r="G15" s="86"/>
      <c r="H15" s="147"/>
      <c r="I15" s="104">
        <f>C15:C89*H15:H89</f>
        <v>0</v>
      </c>
      <c r="J15" s="104">
        <f>D15:D89*I15:I89</f>
        <v>0</v>
      </c>
      <c r="K15" s="104">
        <f>E15:E89*J15:J89</f>
        <v>0</v>
      </c>
    </row>
    <row r="16" spans="1:11" ht="12.75">
      <c r="A16" s="146"/>
      <c r="B16" s="83">
        <v>6</v>
      </c>
      <c r="C16" s="78">
        <f>'ADS 1 - dettaglio'!C16+'ADS 1 - dettaglio'!L16+'ADS 1 - dettaglio'!U16+'ADS 1 - dettaglio'!AD16+'ADS 1 - dettaglio'!AM16</f>
        <v>0</v>
      </c>
      <c r="D16" s="78">
        <f>'ADS 1 - dettaglio'!D16+'ADS 1 - dettaglio'!M16+'ADS 1 - dettaglio'!V16+'ADS 1 - dettaglio'!AE16+'ADS 1 - dettaglio'!AN16</f>
        <v>0</v>
      </c>
      <c r="E16" s="78">
        <f>'ADS 1 - dettaglio'!E16+'ADS 1 - dettaglio'!N16+'ADS 1 - dettaglio'!W16+'ADS 1 - dettaglio'!AF16+'ADS 1 - dettaglio'!AO16</f>
        <v>0</v>
      </c>
      <c r="F16" s="35">
        <f>'ADS 1 - dettaglio'!F16+'ADS 1 - dettaglio'!O16+'ADS 1 - dettaglio'!X16+'ADS 1 - dettaglio'!AG16+'ADS 1 - dettaglio'!AP16</f>
        <v>0</v>
      </c>
      <c r="G16" s="86"/>
      <c r="H16" s="147"/>
      <c r="I16" s="104">
        <f aca="true" t="shared" si="0" ref="I16:K17">C16:C134*H16:H134</f>
        <v>0</v>
      </c>
      <c r="J16" s="104">
        <f t="shared" si="0"/>
        <v>0</v>
      </c>
      <c r="K16" s="104">
        <f t="shared" si="0"/>
        <v>0</v>
      </c>
    </row>
    <row r="17" spans="1:11" ht="12.75">
      <c r="A17" s="146"/>
      <c r="B17" s="83">
        <v>7</v>
      </c>
      <c r="C17" s="78">
        <f>'ADS 1 - dettaglio'!C17+'ADS 1 - dettaglio'!L17+'ADS 1 - dettaglio'!U17+'ADS 1 - dettaglio'!AD17+'ADS 1 - dettaglio'!AM17</f>
        <v>0</v>
      </c>
      <c r="D17" s="78">
        <f>'ADS 1 - dettaglio'!D17+'ADS 1 - dettaglio'!M17+'ADS 1 - dettaglio'!V17+'ADS 1 - dettaglio'!AE17+'ADS 1 - dettaglio'!AN17</f>
        <v>0</v>
      </c>
      <c r="E17" s="78">
        <f>'ADS 1 - dettaglio'!E17+'ADS 1 - dettaglio'!N17+'ADS 1 - dettaglio'!W17+'ADS 1 - dettaglio'!AF17+'ADS 1 - dettaglio'!AO17</f>
        <v>0</v>
      </c>
      <c r="F17" s="35">
        <f>'ADS 1 - dettaglio'!F17+'ADS 1 - dettaglio'!O17+'ADS 1 - dettaglio'!X17+'ADS 1 - dettaglio'!AG17+'ADS 1 - dettaglio'!AP17</f>
        <v>0</v>
      </c>
      <c r="G17" s="86"/>
      <c r="H17" s="147"/>
      <c r="I17" s="104">
        <f t="shared" si="0"/>
        <v>0</v>
      </c>
      <c r="J17" s="104">
        <f t="shared" si="0"/>
        <v>0</v>
      </c>
      <c r="K17" s="104">
        <f t="shared" si="0"/>
        <v>0</v>
      </c>
    </row>
    <row r="18" spans="1:11" ht="12.75">
      <c r="A18" s="146">
        <v>10</v>
      </c>
      <c r="B18" s="82">
        <v>8</v>
      </c>
      <c r="C18" s="78">
        <f>'ADS 1 - dettaglio'!C18+'ADS 1 - dettaglio'!L18+'ADS 1 - dettaglio'!U18+'ADS 1 - dettaglio'!AD18+'ADS 1 - dettaglio'!AM18</f>
        <v>0</v>
      </c>
      <c r="D18" s="78">
        <f>'ADS 1 - dettaglio'!D18+'ADS 1 - dettaglio'!M18+'ADS 1 - dettaglio'!V18+'ADS 1 - dettaglio'!AE18+'ADS 1 - dettaglio'!AN18</f>
        <v>0</v>
      </c>
      <c r="E18" s="78">
        <f>'ADS 1 - dettaglio'!E18+'ADS 1 - dettaglio'!N18+'ADS 1 - dettaglio'!W18+'ADS 1 - dettaglio'!AF18+'ADS 1 - dettaglio'!AO18</f>
        <v>0</v>
      </c>
      <c r="F18" s="35">
        <f>'ADS 1 - dettaglio'!F18+'ADS 1 - dettaglio'!O18+'ADS 1 - dettaglio'!X18+'ADS 1 - dettaglio'!AG18+'ADS 1 - dettaglio'!AP18</f>
        <v>0</v>
      </c>
      <c r="G18" s="86"/>
      <c r="H18" s="147"/>
      <c r="I18" s="104">
        <f>'ADS 1 - dettaglio'!I18:I22+'ADS 1 - dettaglio'!R18:R22+'ADS 1 - dettaglio'!AA18:AA22+'ADS 1 - dettaglio'!AJ18:AJ22+'ADS 1 - dettaglio'!AS18:AS22</f>
        <v>0</v>
      </c>
      <c r="J18" s="104">
        <f>'ADS 1 - dettaglio'!J18:J22+'ADS 1 - dettaglio'!S18:S22+'ADS 1 - dettaglio'!AB18:AB22+'ADS 1 - dettaglio'!AK18:AK22+'ADS 1 - dettaglio'!AT18:AT22</f>
        <v>0</v>
      </c>
      <c r="K18" s="104">
        <f>'ADS 1 - dettaglio'!K18:K22+'ADS 1 - dettaglio'!T18:T22+'ADS 1 - dettaglio'!AC18:AC22+'ADS 1 - dettaglio'!AL18:AL22+'ADS 1 - dettaglio'!AU18:AU22</f>
        <v>0</v>
      </c>
    </row>
    <row r="19" spans="1:11" ht="12.75">
      <c r="A19" s="146"/>
      <c r="B19" s="82">
        <v>9</v>
      </c>
      <c r="C19" s="78">
        <f>'ADS 1 - dettaglio'!C19+'ADS 1 - dettaglio'!L19+'ADS 1 - dettaglio'!U19+'ADS 1 - dettaglio'!AD19+'ADS 1 - dettaglio'!AM19</f>
        <v>0</v>
      </c>
      <c r="D19" s="78">
        <f>'ADS 1 - dettaglio'!D19+'ADS 1 - dettaglio'!M19+'ADS 1 - dettaglio'!V19+'ADS 1 - dettaglio'!AE19+'ADS 1 - dettaglio'!AN19</f>
        <v>0</v>
      </c>
      <c r="E19" s="78">
        <f>'ADS 1 - dettaglio'!E19+'ADS 1 - dettaglio'!N19+'ADS 1 - dettaglio'!W19+'ADS 1 - dettaglio'!AF19+'ADS 1 - dettaglio'!AO19</f>
        <v>0</v>
      </c>
      <c r="F19" s="35">
        <f>'ADS 1 - dettaglio'!F19+'ADS 1 - dettaglio'!O19+'ADS 1 - dettaglio'!X19+'ADS 1 - dettaglio'!AG19+'ADS 1 - dettaglio'!AP19</f>
        <v>0</v>
      </c>
      <c r="G19" s="86"/>
      <c r="H19" s="147"/>
      <c r="I19" s="104">
        <f>H19*C19</f>
        <v>0</v>
      </c>
      <c r="J19" s="104">
        <f>I19*D19</f>
        <v>0</v>
      </c>
      <c r="K19" s="104">
        <f>J19*E19</f>
        <v>0</v>
      </c>
    </row>
    <row r="20" spans="1:11" ht="12.75">
      <c r="A20" s="146"/>
      <c r="B20" s="82">
        <v>10</v>
      </c>
      <c r="C20" s="78">
        <f>'ADS 1 - dettaglio'!C20+'ADS 1 - dettaglio'!L20+'ADS 1 - dettaglio'!U20+'ADS 1 - dettaglio'!AD20+'ADS 1 - dettaglio'!AM20</f>
        <v>0</v>
      </c>
      <c r="D20" s="78">
        <f>'ADS 1 - dettaglio'!D20+'ADS 1 - dettaglio'!M20+'ADS 1 - dettaglio'!V20+'ADS 1 - dettaglio'!AE20+'ADS 1 - dettaglio'!AN20</f>
        <v>0</v>
      </c>
      <c r="E20" s="78">
        <f>'ADS 1 - dettaglio'!E20+'ADS 1 - dettaglio'!N20+'ADS 1 - dettaglio'!W20+'ADS 1 - dettaglio'!AF20+'ADS 1 - dettaglio'!AO20</f>
        <v>0</v>
      </c>
      <c r="F20" s="35">
        <f>'ADS 1 - dettaglio'!F20+'ADS 1 - dettaglio'!O20+'ADS 1 - dettaglio'!X20+'ADS 1 - dettaglio'!AG20+'ADS 1 - dettaglio'!AP20</f>
        <v>0</v>
      </c>
      <c r="G20" s="86"/>
      <c r="H20" s="147"/>
      <c r="I20" s="104">
        <f>C20:C134*H20:H134</f>
        <v>0</v>
      </c>
      <c r="J20" s="104">
        <f>D20:D134*I20:I134</f>
        <v>0</v>
      </c>
      <c r="K20" s="104">
        <f>E20:E134*J20:J134</f>
        <v>0</v>
      </c>
    </row>
    <row r="21" spans="1:11" ht="12.75">
      <c r="A21" s="146"/>
      <c r="B21" s="82">
        <v>11</v>
      </c>
      <c r="C21" s="78">
        <f>'ADS 1 - dettaglio'!C21+'ADS 1 - dettaglio'!L21+'ADS 1 - dettaglio'!U21+'ADS 1 - dettaglio'!AD21+'ADS 1 - dettaglio'!AM21</f>
        <v>0</v>
      </c>
      <c r="D21" s="78">
        <f>'ADS 1 - dettaglio'!D21+'ADS 1 - dettaglio'!M21+'ADS 1 - dettaglio'!V21+'ADS 1 - dettaglio'!AE21+'ADS 1 - dettaglio'!AN21</f>
        <v>0</v>
      </c>
      <c r="E21" s="78">
        <f>'ADS 1 - dettaglio'!E21+'ADS 1 - dettaglio'!N21+'ADS 1 - dettaglio'!W21+'ADS 1 - dettaglio'!AF21+'ADS 1 - dettaglio'!AO21</f>
        <v>0</v>
      </c>
      <c r="F21" s="35">
        <f>'ADS 1 - dettaglio'!F21+'ADS 1 - dettaglio'!O21+'ADS 1 - dettaglio'!X21+'ADS 1 - dettaglio'!AG21+'ADS 1 - dettaglio'!AP21</f>
        <v>0</v>
      </c>
      <c r="G21" s="86"/>
      <c r="H21" s="147"/>
      <c r="I21" s="104">
        <f aca="true" t="shared" si="1" ref="I21:K22">C21:C143*H21:H143</f>
        <v>0</v>
      </c>
      <c r="J21" s="104">
        <f t="shared" si="1"/>
        <v>0</v>
      </c>
      <c r="K21" s="104">
        <f t="shared" si="1"/>
        <v>0</v>
      </c>
    </row>
    <row r="22" spans="1:11" ht="12.75">
      <c r="A22" s="146"/>
      <c r="B22" s="82">
        <v>12</v>
      </c>
      <c r="C22" s="78">
        <f>'ADS 1 - dettaglio'!C22+'ADS 1 - dettaglio'!L22+'ADS 1 - dettaglio'!U22+'ADS 1 - dettaglio'!AD22+'ADS 1 - dettaglio'!AM22</f>
        <v>0</v>
      </c>
      <c r="D22" s="78">
        <f>'ADS 1 - dettaglio'!D22+'ADS 1 - dettaglio'!M22+'ADS 1 - dettaglio'!V22+'ADS 1 - dettaglio'!AE22+'ADS 1 - dettaglio'!AN22</f>
        <v>0</v>
      </c>
      <c r="E22" s="78">
        <f>'ADS 1 - dettaglio'!E22+'ADS 1 - dettaglio'!N22+'ADS 1 - dettaglio'!W22+'ADS 1 - dettaglio'!AF22+'ADS 1 - dettaglio'!AO22</f>
        <v>0</v>
      </c>
      <c r="F22" s="35">
        <f>'ADS 1 - dettaglio'!F22+'ADS 1 - dettaglio'!O22+'ADS 1 - dettaglio'!X22+'ADS 1 - dettaglio'!AG22+'ADS 1 - dettaglio'!AP22</f>
        <v>0</v>
      </c>
      <c r="G22" s="86"/>
      <c r="H22" s="147"/>
      <c r="I22" s="104">
        <f t="shared" si="1"/>
        <v>0</v>
      </c>
      <c r="J22" s="104">
        <f t="shared" si="1"/>
        <v>0</v>
      </c>
      <c r="K22" s="104">
        <f t="shared" si="1"/>
        <v>0</v>
      </c>
    </row>
    <row r="23" spans="1:11" ht="12.75">
      <c r="A23" s="146">
        <v>15</v>
      </c>
      <c r="B23" s="82">
        <v>13</v>
      </c>
      <c r="C23" s="78">
        <f>'ADS 1 - dettaglio'!C23+'ADS 1 - dettaglio'!L23+'ADS 1 - dettaglio'!U23+'ADS 1 - dettaglio'!AD23+'ADS 1 - dettaglio'!AM23</f>
        <v>0</v>
      </c>
      <c r="D23" s="78">
        <f>'ADS 1 - dettaglio'!D23+'ADS 1 - dettaglio'!M23+'ADS 1 - dettaglio'!V23+'ADS 1 - dettaglio'!AE23+'ADS 1 - dettaglio'!AN23</f>
        <v>0</v>
      </c>
      <c r="E23" s="78">
        <f>'ADS 1 - dettaglio'!E23+'ADS 1 - dettaglio'!N23+'ADS 1 - dettaglio'!W23+'ADS 1 - dettaglio'!AF23+'ADS 1 - dettaglio'!AO23</f>
        <v>0</v>
      </c>
      <c r="F23" s="35">
        <f>'ADS 1 - dettaglio'!F23+'ADS 1 - dettaglio'!O23+'ADS 1 - dettaglio'!X23+'ADS 1 - dettaglio'!AG23+'ADS 1 - dettaglio'!AP23</f>
        <v>0</v>
      </c>
      <c r="G23" s="86"/>
      <c r="H23" s="147"/>
      <c r="I23" s="104">
        <f>'ADS 1 - dettaglio'!I23:I27+'ADS 1 - dettaglio'!R23:R27+'ADS 1 - dettaglio'!AA23:AA27+'ADS 1 - dettaglio'!AJ23:AJ27+'ADS 1 - dettaglio'!AS23:AS27</f>
        <v>0</v>
      </c>
      <c r="J23" s="104">
        <f>'ADS 1 - dettaglio'!J23:J27+'ADS 1 - dettaglio'!S23:S27+'ADS 1 - dettaglio'!AB23:AB27+'ADS 1 - dettaglio'!AK23:AK27+'ADS 1 - dettaglio'!AT23:AT27</f>
        <v>0</v>
      </c>
      <c r="K23" s="104">
        <f>'ADS 1 - dettaglio'!K23:K27+'ADS 1 - dettaglio'!T23:T27+'ADS 1 - dettaglio'!AC23:AC27+'ADS 1 - dettaglio'!AL23:AL27+'ADS 1 - dettaglio'!AU23:AU27</f>
        <v>0</v>
      </c>
    </row>
    <row r="24" spans="1:11" ht="12.75">
      <c r="A24" s="146"/>
      <c r="B24" s="82">
        <v>14</v>
      </c>
      <c r="C24" s="78">
        <f>'ADS 1 - dettaglio'!C24+'ADS 1 - dettaglio'!L24+'ADS 1 - dettaglio'!U24+'ADS 1 - dettaglio'!AD24+'ADS 1 - dettaglio'!AM24</f>
        <v>0</v>
      </c>
      <c r="D24" s="78">
        <f>'ADS 1 - dettaglio'!D24+'ADS 1 - dettaglio'!M24+'ADS 1 - dettaglio'!V24+'ADS 1 - dettaglio'!AE24+'ADS 1 - dettaglio'!AN24</f>
        <v>0</v>
      </c>
      <c r="E24" s="78">
        <f>'ADS 1 - dettaglio'!E24+'ADS 1 - dettaglio'!N24+'ADS 1 - dettaglio'!W24+'ADS 1 - dettaglio'!AF24+'ADS 1 - dettaglio'!AO24</f>
        <v>0</v>
      </c>
      <c r="F24" s="35">
        <f>'ADS 1 - dettaglio'!F24+'ADS 1 - dettaglio'!O24+'ADS 1 - dettaglio'!X24+'ADS 1 - dettaglio'!AG24+'ADS 1 - dettaglio'!AP24</f>
        <v>0</v>
      </c>
      <c r="G24" s="86"/>
      <c r="H24" s="147"/>
      <c r="I24" s="104">
        <f>H24*C24</f>
        <v>0</v>
      </c>
      <c r="J24" s="104">
        <f>I24*D24</f>
        <v>0</v>
      </c>
      <c r="K24" s="104">
        <f>J24*E24</f>
        <v>0</v>
      </c>
    </row>
    <row r="25" spans="1:11" ht="12.75">
      <c r="A25" s="146"/>
      <c r="B25" s="82">
        <v>15</v>
      </c>
      <c r="C25" s="78">
        <f>'ADS 1 - dettaglio'!C25+'ADS 1 - dettaglio'!L25+'ADS 1 - dettaglio'!U25+'ADS 1 - dettaglio'!AD25+'ADS 1 - dettaglio'!AM25</f>
        <v>0</v>
      </c>
      <c r="D25" s="78">
        <f>'ADS 1 - dettaglio'!D25+'ADS 1 - dettaglio'!M25+'ADS 1 - dettaglio'!V25+'ADS 1 - dettaglio'!AE25+'ADS 1 - dettaglio'!AN25</f>
        <v>0</v>
      </c>
      <c r="E25" s="78">
        <f>'ADS 1 - dettaglio'!E25+'ADS 1 - dettaglio'!N25+'ADS 1 - dettaglio'!W25+'ADS 1 - dettaglio'!AF25+'ADS 1 - dettaglio'!AO25</f>
        <v>0</v>
      </c>
      <c r="F25" s="35">
        <f>'ADS 1 - dettaglio'!F25+'ADS 1 - dettaglio'!O25+'ADS 1 - dettaglio'!X25+'ADS 1 - dettaglio'!AG25+'ADS 1 - dettaglio'!AP25</f>
        <v>0</v>
      </c>
      <c r="G25" s="86"/>
      <c r="H25" s="147"/>
      <c r="I25" s="104">
        <f>C25:C143*H25:H143</f>
        <v>0</v>
      </c>
      <c r="J25" s="104">
        <f>D25:D143*I25:I143</f>
        <v>0</v>
      </c>
      <c r="K25" s="104">
        <f>E25:E143*J25:J143</f>
        <v>0</v>
      </c>
    </row>
    <row r="26" spans="1:11" ht="12.75">
      <c r="A26" s="146"/>
      <c r="B26" s="82">
        <v>16</v>
      </c>
      <c r="C26" s="78">
        <f>'ADS 1 - dettaglio'!C26+'ADS 1 - dettaglio'!L26+'ADS 1 - dettaglio'!U26+'ADS 1 - dettaglio'!AD26+'ADS 1 - dettaglio'!AM26</f>
        <v>0</v>
      </c>
      <c r="D26" s="78">
        <f>'ADS 1 - dettaglio'!D26+'ADS 1 - dettaglio'!M26+'ADS 1 - dettaglio'!V26+'ADS 1 - dettaglio'!AE26+'ADS 1 - dettaglio'!AN26</f>
        <v>0</v>
      </c>
      <c r="E26" s="78">
        <f>'ADS 1 - dettaglio'!E26+'ADS 1 - dettaglio'!N26+'ADS 1 - dettaglio'!W26+'ADS 1 - dettaglio'!AF26+'ADS 1 - dettaglio'!AO26</f>
        <v>0</v>
      </c>
      <c r="F26" s="35">
        <f>'ADS 1 - dettaglio'!F26+'ADS 1 - dettaglio'!O26+'ADS 1 - dettaglio'!X26+'ADS 1 - dettaglio'!AG26+'ADS 1 - dettaglio'!AP26</f>
        <v>0</v>
      </c>
      <c r="G26" s="86"/>
      <c r="H26" s="147"/>
      <c r="I26" s="104">
        <f aca="true" t="shared" si="2" ref="I26:K27">C26:C148*H26:H148</f>
        <v>0</v>
      </c>
      <c r="J26" s="104">
        <f t="shared" si="2"/>
        <v>0</v>
      </c>
      <c r="K26" s="104">
        <f t="shared" si="2"/>
        <v>0</v>
      </c>
    </row>
    <row r="27" spans="1:11" ht="12.75">
      <c r="A27" s="146"/>
      <c r="B27" s="82">
        <v>17</v>
      </c>
      <c r="C27" s="78">
        <f>'ADS 1 - dettaglio'!C27+'ADS 1 - dettaglio'!L27+'ADS 1 - dettaglio'!U27+'ADS 1 - dettaglio'!AD27+'ADS 1 - dettaglio'!AM27</f>
        <v>0</v>
      </c>
      <c r="D27" s="78">
        <f>'ADS 1 - dettaglio'!D27+'ADS 1 - dettaglio'!M27+'ADS 1 - dettaglio'!V27+'ADS 1 - dettaglio'!AE27+'ADS 1 - dettaglio'!AN27</f>
        <v>0</v>
      </c>
      <c r="E27" s="78">
        <f>'ADS 1 - dettaglio'!E27+'ADS 1 - dettaglio'!N27+'ADS 1 - dettaglio'!W27+'ADS 1 - dettaglio'!AF27+'ADS 1 - dettaglio'!AO27</f>
        <v>0</v>
      </c>
      <c r="F27" s="35">
        <f>'ADS 1 - dettaglio'!F27+'ADS 1 - dettaglio'!O27+'ADS 1 - dettaglio'!X27+'ADS 1 - dettaglio'!AG27+'ADS 1 - dettaglio'!AP27</f>
        <v>0</v>
      </c>
      <c r="G27" s="86"/>
      <c r="H27" s="147"/>
      <c r="I27" s="104">
        <f t="shared" si="2"/>
        <v>0</v>
      </c>
      <c r="J27" s="104">
        <f t="shared" si="2"/>
        <v>0</v>
      </c>
      <c r="K27" s="104">
        <f t="shared" si="2"/>
        <v>0</v>
      </c>
    </row>
    <row r="28" spans="1:11" ht="12.75">
      <c r="A28" s="146">
        <v>20</v>
      </c>
      <c r="B28" s="82">
        <v>18</v>
      </c>
      <c r="C28" s="78">
        <f>'ADS 1 - dettaglio'!C28+'ADS 1 - dettaglio'!L28+'ADS 1 - dettaglio'!U28+'ADS 1 - dettaglio'!AD28+'ADS 1 - dettaglio'!AM28</f>
        <v>0</v>
      </c>
      <c r="D28" s="78">
        <f>'ADS 1 - dettaglio'!D28+'ADS 1 - dettaglio'!M28+'ADS 1 - dettaglio'!V28+'ADS 1 - dettaglio'!AE28+'ADS 1 - dettaglio'!AN28</f>
        <v>0</v>
      </c>
      <c r="E28" s="78">
        <f>'ADS 1 - dettaglio'!E28+'ADS 1 - dettaglio'!N28+'ADS 1 - dettaglio'!W28+'ADS 1 - dettaglio'!AF28+'ADS 1 - dettaglio'!AO28</f>
        <v>0</v>
      </c>
      <c r="F28" s="35">
        <f>'ADS 1 - dettaglio'!F28+'ADS 1 - dettaglio'!O28+'ADS 1 - dettaglio'!X28+'ADS 1 - dettaglio'!AG28+'ADS 1 - dettaglio'!AP28</f>
        <v>0</v>
      </c>
      <c r="G28" s="86"/>
      <c r="H28" s="147"/>
      <c r="I28" s="104">
        <f>'ADS 1 - dettaglio'!I28:I32+'ADS 1 - dettaglio'!R28:R32+'ADS 1 - dettaglio'!AA28:AA32+'ADS 1 - dettaglio'!AJ28:AJ32+'ADS 1 - dettaglio'!AS28:AS32</f>
        <v>0</v>
      </c>
      <c r="J28" s="104">
        <f>'ADS 1 - dettaglio'!J28:J32+'ADS 1 - dettaglio'!S28:S32+'ADS 1 - dettaglio'!AB28:AB32+'ADS 1 - dettaglio'!AK28:AK32+'ADS 1 - dettaglio'!AT28:AT32</f>
        <v>0</v>
      </c>
      <c r="K28" s="104">
        <f>'ADS 1 - dettaglio'!K28:K32+'ADS 1 - dettaglio'!T28:T32+'ADS 1 - dettaglio'!AC28:AC32+'ADS 1 - dettaglio'!AL28:AL32+'ADS 1 - dettaglio'!AU28:AU32</f>
        <v>0</v>
      </c>
    </row>
    <row r="29" spans="1:11" ht="12.75">
      <c r="A29" s="146"/>
      <c r="B29" s="82">
        <v>19</v>
      </c>
      <c r="C29" s="78">
        <f>'ADS 1 - dettaglio'!C29+'ADS 1 - dettaglio'!L29+'ADS 1 - dettaglio'!U29+'ADS 1 - dettaglio'!AD29+'ADS 1 - dettaglio'!AM29</f>
        <v>0</v>
      </c>
      <c r="D29" s="78">
        <f>'ADS 1 - dettaglio'!D29+'ADS 1 - dettaglio'!M29+'ADS 1 - dettaglio'!V29+'ADS 1 - dettaglio'!AE29+'ADS 1 - dettaglio'!AN29</f>
        <v>0</v>
      </c>
      <c r="E29" s="78">
        <f>'ADS 1 - dettaglio'!E29+'ADS 1 - dettaglio'!N29+'ADS 1 - dettaglio'!W29+'ADS 1 - dettaglio'!AF29+'ADS 1 - dettaglio'!AO29</f>
        <v>0</v>
      </c>
      <c r="F29" s="35">
        <f>'ADS 1 - dettaglio'!F29+'ADS 1 - dettaglio'!O29+'ADS 1 - dettaglio'!X29+'ADS 1 - dettaglio'!AG29+'ADS 1 - dettaglio'!AP29</f>
        <v>0</v>
      </c>
      <c r="G29" s="86"/>
      <c r="H29" s="147"/>
      <c r="I29" s="104">
        <f>H29*C29</f>
        <v>0</v>
      </c>
      <c r="J29" s="104">
        <f>I29*D29</f>
        <v>0</v>
      </c>
      <c r="K29" s="104">
        <f>J29*E29</f>
        <v>0</v>
      </c>
    </row>
    <row r="30" spans="1:11" ht="12.75">
      <c r="A30" s="146"/>
      <c r="B30" s="82">
        <v>20</v>
      </c>
      <c r="C30" s="78">
        <f>'ADS 1 - dettaglio'!C30+'ADS 1 - dettaglio'!L30+'ADS 1 - dettaglio'!U30+'ADS 1 - dettaglio'!AD30+'ADS 1 - dettaglio'!AM30</f>
        <v>0</v>
      </c>
      <c r="D30" s="78">
        <f>'ADS 1 - dettaglio'!D30+'ADS 1 - dettaglio'!M30+'ADS 1 - dettaglio'!V30+'ADS 1 - dettaglio'!AE30+'ADS 1 - dettaglio'!AN30</f>
        <v>0</v>
      </c>
      <c r="E30" s="78">
        <f>'ADS 1 - dettaglio'!E30+'ADS 1 - dettaglio'!N30+'ADS 1 - dettaglio'!W30+'ADS 1 - dettaglio'!AF30+'ADS 1 - dettaglio'!AO30</f>
        <v>0</v>
      </c>
      <c r="F30" s="35">
        <f>'ADS 1 - dettaglio'!F30+'ADS 1 - dettaglio'!O30+'ADS 1 - dettaglio'!X30+'ADS 1 - dettaglio'!AG30+'ADS 1 - dettaglio'!AP30</f>
        <v>0</v>
      </c>
      <c r="G30" s="86"/>
      <c r="H30" s="147"/>
      <c r="I30" s="104">
        <f>C30:C148*H30:H148</f>
        <v>0</v>
      </c>
      <c r="J30" s="104">
        <f>D30:D148*I30:I148</f>
        <v>0</v>
      </c>
      <c r="K30" s="104">
        <f>E30:E148*J30:J148</f>
        <v>0</v>
      </c>
    </row>
    <row r="31" spans="1:11" ht="12.75">
      <c r="A31" s="146"/>
      <c r="B31" s="82">
        <v>21</v>
      </c>
      <c r="C31" s="78">
        <f>'ADS 1 - dettaglio'!C31+'ADS 1 - dettaglio'!L31+'ADS 1 - dettaglio'!U31+'ADS 1 - dettaglio'!AD31+'ADS 1 - dettaglio'!AM31</f>
        <v>0</v>
      </c>
      <c r="D31" s="78">
        <f>'ADS 1 - dettaglio'!D31+'ADS 1 - dettaglio'!M31+'ADS 1 - dettaglio'!V31+'ADS 1 - dettaglio'!AE31+'ADS 1 - dettaglio'!AN31</f>
        <v>0</v>
      </c>
      <c r="E31" s="78">
        <f>'ADS 1 - dettaglio'!E31+'ADS 1 - dettaglio'!N31+'ADS 1 - dettaglio'!W31+'ADS 1 - dettaglio'!AF31+'ADS 1 - dettaglio'!AO31</f>
        <v>0</v>
      </c>
      <c r="F31" s="35">
        <f>'ADS 1 - dettaglio'!F31+'ADS 1 - dettaglio'!O31+'ADS 1 - dettaglio'!X31+'ADS 1 - dettaglio'!AG31+'ADS 1 - dettaglio'!AP31</f>
        <v>0</v>
      </c>
      <c r="G31" s="86"/>
      <c r="H31" s="147"/>
      <c r="I31" s="104">
        <f aca="true" t="shared" si="3" ref="I31:K32">C31:C153*H31:H153</f>
        <v>0</v>
      </c>
      <c r="J31" s="104">
        <f t="shared" si="3"/>
        <v>0</v>
      </c>
      <c r="K31" s="104">
        <f t="shared" si="3"/>
        <v>0</v>
      </c>
    </row>
    <row r="32" spans="1:11" ht="12.75">
      <c r="A32" s="146"/>
      <c r="B32" s="82">
        <v>22</v>
      </c>
      <c r="C32" s="78">
        <f>'ADS 1 - dettaglio'!C32+'ADS 1 - dettaglio'!L32+'ADS 1 - dettaglio'!U32+'ADS 1 - dettaglio'!AD32+'ADS 1 - dettaglio'!AM32</f>
        <v>0</v>
      </c>
      <c r="D32" s="78">
        <f>'ADS 1 - dettaglio'!D32+'ADS 1 - dettaglio'!M32+'ADS 1 - dettaglio'!V32+'ADS 1 - dettaglio'!AE32+'ADS 1 - dettaglio'!AN32</f>
        <v>0</v>
      </c>
      <c r="E32" s="78">
        <f>'ADS 1 - dettaglio'!E32+'ADS 1 - dettaglio'!N32+'ADS 1 - dettaglio'!W32+'ADS 1 - dettaglio'!AF32+'ADS 1 - dettaglio'!AO32</f>
        <v>0</v>
      </c>
      <c r="F32" s="35">
        <f>'ADS 1 - dettaglio'!F32+'ADS 1 - dettaglio'!O32+'ADS 1 - dettaglio'!X32+'ADS 1 - dettaglio'!AG32+'ADS 1 - dettaglio'!AP32</f>
        <v>0</v>
      </c>
      <c r="G32" s="86"/>
      <c r="H32" s="147"/>
      <c r="I32" s="104">
        <f t="shared" si="3"/>
        <v>0</v>
      </c>
      <c r="J32" s="104">
        <f t="shared" si="3"/>
        <v>0</v>
      </c>
      <c r="K32" s="104">
        <f t="shared" si="3"/>
        <v>0</v>
      </c>
    </row>
    <row r="33" spans="1:11" ht="12.75">
      <c r="A33" s="146">
        <v>25</v>
      </c>
      <c r="B33" s="82">
        <v>23</v>
      </c>
      <c r="C33" s="78">
        <f>'ADS 1 - dettaglio'!C33+'ADS 1 - dettaglio'!L33+'ADS 1 - dettaglio'!U33+'ADS 1 - dettaglio'!AD33+'ADS 1 - dettaglio'!AM33</f>
        <v>0</v>
      </c>
      <c r="D33" s="78">
        <f>'ADS 1 - dettaglio'!D33+'ADS 1 - dettaglio'!M33+'ADS 1 - dettaglio'!V33+'ADS 1 - dettaglio'!AE33+'ADS 1 - dettaglio'!AN33</f>
        <v>0</v>
      </c>
      <c r="E33" s="78">
        <f>'ADS 1 - dettaglio'!E33+'ADS 1 - dettaglio'!N33+'ADS 1 - dettaglio'!W33+'ADS 1 - dettaglio'!AF33+'ADS 1 - dettaglio'!AO33</f>
        <v>0</v>
      </c>
      <c r="F33" s="35">
        <f>'ADS 1 - dettaglio'!F33+'ADS 1 - dettaglio'!O33+'ADS 1 - dettaglio'!X33+'ADS 1 - dettaglio'!AG33+'ADS 1 - dettaglio'!AP33</f>
        <v>0</v>
      </c>
      <c r="G33" s="86"/>
      <c r="H33" s="147"/>
      <c r="I33" s="104">
        <f>'ADS 1 - dettaglio'!I33:I37+'ADS 1 - dettaglio'!R33:R37+'ADS 1 - dettaglio'!AA33:AA37+'ADS 1 - dettaglio'!AJ33:AJ37+'ADS 1 - dettaglio'!AS33:AS37</f>
        <v>0</v>
      </c>
      <c r="J33" s="104">
        <f>'ADS 1 - dettaglio'!J33:J37+'ADS 1 - dettaglio'!S33:S37+'ADS 1 - dettaglio'!AB33:AB37+'ADS 1 - dettaglio'!AK33:AK37+'ADS 1 - dettaglio'!AT33:AT37</f>
        <v>0</v>
      </c>
      <c r="K33" s="104">
        <f>'ADS 1 - dettaglio'!K33:K37+'ADS 1 - dettaglio'!T33:T37+'ADS 1 - dettaglio'!AC33:AC37+'ADS 1 - dettaglio'!AL33:AL37+'ADS 1 - dettaglio'!AU33:AU37</f>
        <v>0</v>
      </c>
    </row>
    <row r="34" spans="1:11" ht="12.75">
      <c r="A34" s="146"/>
      <c r="B34" s="82">
        <v>24</v>
      </c>
      <c r="C34" s="78">
        <f>'ADS 1 - dettaglio'!C34+'ADS 1 - dettaglio'!L34+'ADS 1 - dettaglio'!U34+'ADS 1 - dettaglio'!AD34+'ADS 1 - dettaglio'!AM34</f>
        <v>0</v>
      </c>
      <c r="D34" s="78">
        <f>'ADS 1 - dettaglio'!D34+'ADS 1 - dettaglio'!M34+'ADS 1 - dettaglio'!V34+'ADS 1 - dettaglio'!AE34+'ADS 1 - dettaglio'!AN34</f>
        <v>0</v>
      </c>
      <c r="E34" s="78">
        <f>'ADS 1 - dettaglio'!E34+'ADS 1 - dettaglio'!N34+'ADS 1 - dettaglio'!W34+'ADS 1 - dettaglio'!AF34+'ADS 1 - dettaglio'!AO34</f>
        <v>0</v>
      </c>
      <c r="F34" s="35">
        <f>'ADS 1 - dettaglio'!F34+'ADS 1 - dettaglio'!O34+'ADS 1 - dettaglio'!X34+'ADS 1 - dettaglio'!AG34+'ADS 1 - dettaglio'!AP34</f>
        <v>0</v>
      </c>
      <c r="G34" s="86"/>
      <c r="H34" s="147"/>
      <c r="I34" s="104">
        <f>H34*C34</f>
        <v>0</v>
      </c>
      <c r="J34" s="104">
        <f>I34*D34</f>
        <v>0</v>
      </c>
      <c r="K34" s="104">
        <f>J34*E34</f>
        <v>0</v>
      </c>
    </row>
    <row r="35" spans="1:11" ht="12.75">
      <c r="A35" s="146"/>
      <c r="B35" s="82">
        <v>25</v>
      </c>
      <c r="C35" s="78">
        <f>'ADS 1 - dettaglio'!C35+'ADS 1 - dettaglio'!L35+'ADS 1 - dettaglio'!U35+'ADS 1 - dettaglio'!AD35+'ADS 1 - dettaglio'!AM35</f>
        <v>0</v>
      </c>
      <c r="D35" s="78">
        <f>'ADS 1 - dettaglio'!D35+'ADS 1 - dettaglio'!M35+'ADS 1 - dettaglio'!V35+'ADS 1 - dettaglio'!AE35+'ADS 1 - dettaglio'!AN35</f>
        <v>0</v>
      </c>
      <c r="E35" s="78">
        <f>'ADS 1 - dettaglio'!E35+'ADS 1 - dettaglio'!N35+'ADS 1 - dettaglio'!W35+'ADS 1 - dettaglio'!AF35+'ADS 1 - dettaglio'!AO35</f>
        <v>0</v>
      </c>
      <c r="F35" s="35">
        <f>'ADS 1 - dettaglio'!F35+'ADS 1 - dettaglio'!O35+'ADS 1 - dettaglio'!X35+'ADS 1 - dettaglio'!AG35+'ADS 1 - dettaglio'!AP35</f>
        <v>0</v>
      </c>
      <c r="G35" s="86"/>
      <c r="H35" s="147"/>
      <c r="I35" s="104">
        <f>C35:C153*H35:H153</f>
        <v>0</v>
      </c>
      <c r="J35" s="104">
        <f>D35:D153*I35:I153</f>
        <v>0</v>
      </c>
      <c r="K35" s="104">
        <f>E35:E153*J35:J153</f>
        <v>0</v>
      </c>
    </row>
    <row r="36" spans="1:11" ht="12.75">
      <c r="A36" s="146"/>
      <c r="B36" s="82">
        <v>26</v>
      </c>
      <c r="C36" s="78">
        <f>'ADS 1 - dettaglio'!C36+'ADS 1 - dettaglio'!L36+'ADS 1 - dettaglio'!U36+'ADS 1 - dettaglio'!AD36+'ADS 1 - dettaglio'!AM36</f>
        <v>0</v>
      </c>
      <c r="D36" s="78">
        <f>'ADS 1 - dettaglio'!D36+'ADS 1 - dettaglio'!M36+'ADS 1 - dettaglio'!V36+'ADS 1 - dettaglio'!AE36+'ADS 1 - dettaglio'!AN36</f>
        <v>0</v>
      </c>
      <c r="E36" s="78">
        <f>'ADS 1 - dettaglio'!E36+'ADS 1 - dettaglio'!N36+'ADS 1 - dettaglio'!W36+'ADS 1 - dettaglio'!AF36+'ADS 1 - dettaglio'!AO36</f>
        <v>0</v>
      </c>
      <c r="F36" s="35">
        <f>'ADS 1 - dettaglio'!F36+'ADS 1 - dettaglio'!O36+'ADS 1 - dettaglio'!X36+'ADS 1 - dettaglio'!AG36+'ADS 1 - dettaglio'!AP36</f>
        <v>0</v>
      </c>
      <c r="G36" s="86"/>
      <c r="H36" s="147"/>
      <c r="I36" s="104">
        <f aca="true" t="shared" si="4" ref="I36:K37">C36:C158*H36:H158</f>
        <v>0</v>
      </c>
      <c r="J36" s="104">
        <f t="shared" si="4"/>
        <v>0</v>
      </c>
      <c r="K36" s="104">
        <f t="shared" si="4"/>
        <v>0</v>
      </c>
    </row>
    <row r="37" spans="1:11" ht="12.75">
      <c r="A37" s="146"/>
      <c r="B37" s="82">
        <v>27</v>
      </c>
      <c r="C37" s="78">
        <f>'ADS 1 - dettaglio'!C37+'ADS 1 - dettaglio'!L37+'ADS 1 - dettaglio'!U37+'ADS 1 - dettaglio'!AD37+'ADS 1 - dettaglio'!AM37</f>
        <v>0</v>
      </c>
      <c r="D37" s="78">
        <f>'ADS 1 - dettaglio'!D37+'ADS 1 - dettaglio'!M37+'ADS 1 - dettaglio'!V37+'ADS 1 - dettaglio'!AE37+'ADS 1 - dettaglio'!AN37</f>
        <v>0</v>
      </c>
      <c r="E37" s="78">
        <f>'ADS 1 - dettaglio'!E37+'ADS 1 - dettaglio'!N37+'ADS 1 - dettaglio'!W37+'ADS 1 - dettaglio'!AF37+'ADS 1 - dettaglio'!AO37</f>
        <v>0</v>
      </c>
      <c r="F37" s="35">
        <f>'ADS 1 - dettaglio'!F37+'ADS 1 - dettaglio'!O37+'ADS 1 - dettaglio'!X37+'ADS 1 - dettaglio'!AG37+'ADS 1 - dettaglio'!AP37</f>
        <v>0</v>
      </c>
      <c r="G37" s="86"/>
      <c r="H37" s="147"/>
      <c r="I37" s="104">
        <f t="shared" si="4"/>
        <v>0</v>
      </c>
      <c r="J37" s="104">
        <f t="shared" si="4"/>
        <v>0</v>
      </c>
      <c r="K37" s="104">
        <f t="shared" si="4"/>
        <v>0</v>
      </c>
    </row>
    <row r="38" spans="1:11" ht="12.75">
      <c r="A38" s="146">
        <v>30</v>
      </c>
      <c r="B38" s="82">
        <v>28</v>
      </c>
      <c r="C38" s="78">
        <f>'ADS 1 - dettaglio'!C38+'ADS 1 - dettaglio'!L38+'ADS 1 - dettaglio'!U38+'ADS 1 - dettaglio'!AD38+'ADS 1 - dettaglio'!AM38</f>
        <v>0</v>
      </c>
      <c r="D38" s="78">
        <f>'ADS 1 - dettaglio'!D38+'ADS 1 - dettaglio'!M38+'ADS 1 - dettaglio'!V38+'ADS 1 - dettaglio'!AE38+'ADS 1 - dettaglio'!AN38</f>
        <v>0</v>
      </c>
      <c r="E38" s="78">
        <f>'ADS 1 - dettaglio'!E38+'ADS 1 - dettaglio'!N38+'ADS 1 - dettaglio'!W38+'ADS 1 - dettaglio'!AF38+'ADS 1 - dettaglio'!AO38</f>
        <v>0</v>
      </c>
      <c r="F38" s="35">
        <f>'ADS 1 - dettaglio'!F38+'ADS 1 - dettaglio'!O38+'ADS 1 - dettaglio'!X38+'ADS 1 - dettaglio'!AG38+'ADS 1 - dettaglio'!AP38</f>
        <v>0</v>
      </c>
      <c r="G38" s="86"/>
      <c r="H38" s="147"/>
      <c r="I38" s="104">
        <f>'ADS 1 - dettaglio'!I38:I42+'ADS 1 - dettaglio'!R38:R42+'ADS 1 - dettaglio'!AA38:AA42+'ADS 1 - dettaglio'!AJ38:AJ42+'ADS 1 - dettaglio'!AS38:AS42</f>
        <v>0</v>
      </c>
      <c r="J38" s="104">
        <f>'ADS 1 - dettaglio'!J38:J42+'ADS 1 - dettaglio'!S38:S42+'ADS 1 - dettaglio'!AB38:AB42+'ADS 1 - dettaglio'!AK38:AK42+'ADS 1 - dettaglio'!AT38:AT42</f>
        <v>0</v>
      </c>
      <c r="K38" s="104">
        <f>'ADS 1 - dettaglio'!K38:K42+'ADS 1 - dettaglio'!T38:T42+'ADS 1 - dettaglio'!AC38:AC42+'ADS 1 - dettaglio'!AL38:AL42+'ADS 1 - dettaglio'!AU38:AU42</f>
        <v>0</v>
      </c>
    </row>
    <row r="39" spans="1:11" ht="12.75">
      <c r="A39" s="146"/>
      <c r="B39" s="82">
        <v>29</v>
      </c>
      <c r="C39" s="78">
        <f>'ADS 1 - dettaglio'!C39+'ADS 1 - dettaglio'!L39+'ADS 1 - dettaglio'!U39+'ADS 1 - dettaglio'!AD39+'ADS 1 - dettaglio'!AM39</f>
        <v>0</v>
      </c>
      <c r="D39" s="78">
        <f>'ADS 1 - dettaglio'!D39+'ADS 1 - dettaglio'!M39+'ADS 1 - dettaglio'!V39+'ADS 1 - dettaglio'!AE39+'ADS 1 - dettaglio'!AN39</f>
        <v>0</v>
      </c>
      <c r="E39" s="78">
        <f>'ADS 1 - dettaglio'!E39+'ADS 1 - dettaglio'!N39+'ADS 1 - dettaglio'!W39+'ADS 1 - dettaglio'!AF39+'ADS 1 - dettaglio'!AO39</f>
        <v>0</v>
      </c>
      <c r="F39" s="35">
        <f>'ADS 1 - dettaglio'!F39+'ADS 1 - dettaglio'!O39+'ADS 1 - dettaglio'!X39+'ADS 1 - dettaglio'!AG39+'ADS 1 - dettaglio'!AP39</f>
        <v>0</v>
      </c>
      <c r="G39" s="86"/>
      <c r="H39" s="147"/>
      <c r="I39" s="104">
        <f>H39*C39</f>
        <v>0</v>
      </c>
      <c r="J39" s="104">
        <f>I39*D39</f>
        <v>0</v>
      </c>
      <c r="K39" s="104">
        <f>J39*E39</f>
        <v>0</v>
      </c>
    </row>
    <row r="40" spans="1:11" ht="12.75">
      <c r="A40" s="146"/>
      <c r="B40" s="82">
        <v>30</v>
      </c>
      <c r="C40" s="78">
        <f>'ADS 1 - dettaglio'!C40+'ADS 1 - dettaglio'!L40+'ADS 1 - dettaglio'!U40+'ADS 1 - dettaglio'!AD40+'ADS 1 - dettaglio'!AM40</f>
        <v>0</v>
      </c>
      <c r="D40" s="78">
        <f>'ADS 1 - dettaglio'!D40+'ADS 1 - dettaglio'!M40+'ADS 1 - dettaglio'!V40+'ADS 1 - dettaglio'!AE40+'ADS 1 - dettaglio'!AN40</f>
        <v>0</v>
      </c>
      <c r="E40" s="78">
        <f>'ADS 1 - dettaglio'!E40+'ADS 1 - dettaglio'!N40+'ADS 1 - dettaglio'!W40+'ADS 1 - dettaglio'!AF40+'ADS 1 - dettaglio'!AO40</f>
        <v>0</v>
      </c>
      <c r="F40" s="35">
        <f>'ADS 1 - dettaglio'!F40+'ADS 1 - dettaglio'!O40+'ADS 1 - dettaglio'!X40+'ADS 1 - dettaglio'!AG40+'ADS 1 - dettaglio'!AP40</f>
        <v>0</v>
      </c>
      <c r="G40" s="86"/>
      <c r="H40" s="147"/>
      <c r="I40" s="104">
        <f>C40:C158*H40:H158</f>
        <v>0</v>
      </c>
      <c r="J40" s="104">
        <f>D40:D158*I40:I158</f>
        <v>0</v>
      </c>
      <c r="K40" s="104">
        <f>E40:E158*J40:J158</f>
        <v>0</v>
      </c>
    </row>
    <row r="41" spans="1:11" ht="12.75">
      <c r="A41" s="146"/>
      <c r="B41" s="82">
        <v>31</v>
      </c>
      <c r="C41" s="78">
        <f>'ADS 1 - dettaglio'!C41+'ADS 1 - dettaglio'!L41+'ADS 1 - dettaglio'!U41+'ADS 1 - dettaglio'!AD41+'ADS 1 - dettaglio'!AM41</f>
        <v>0</v>
      </c>
      <c r="D41" s="78">
        <f>'ADS 1 - dettaglio'!D41+'ADS 1 - dettaglio'!M41+'ADS 1 - dettaglio'!V41+'ADS 1 - dettaglio'!AE41+'ADS 1 - dettaglio'!AN41</f>
        <v>0</v>
      </c>
      <c r="E41" s="78">
        <f>'ADS 1 - dettaglio'!E41+'ADS 1 - dettaglio'!N41+'ADS 1 - dettaglio'!W41+'ADS 1 - dettaglio'!AF41+'ADS 1 - dettaglio'!AO41</f>
        <v>0</v>
      </c>
      <c r="F41" s="35">
        <f>'ADS 1 - dettaglio'!F41+'ADS 1 - dettaglio'!O41+'ADS 1 - dettaglio'!X41+'ADS 1 - dettaglio'!AG41+'ADS 1 - dettaglio'!AP41</f>
        <v>0</v>
      </c>
      <c r="G41" s="86"/>
      <c r="H41" s="147"/>
      <c r="I41" s="104">
        <f aca="true" t="shared" si="5" ref="I41:K42">C41:C163*H41:H163</f>
        <v>0</v>
      </c>
      <c r="J41" s="104">
        <f t="shared" si="5"/>
        <v>0</v>
      </c>
      <c r="K41" s="104">
        <f t="shared" si="5"/>
        <v>0</v>
      </c>
    </row>
    <row r="42" spans="1:11" ht="12.75">
      <c r="A42" s="146"/>
      <c r="B42" s="82">
        <v>32</v>
      </c>
      <c r="C42" s="78">
        <f>'ADS 1 - dettaglio'!C42+'ADS 1 - dettaglio'!L42+'ADS 1 - dettaglio'!U42+'ADS 1 - dettaglio'!AD42+'ADS 1 - dettaglio'!AM42</f>
        <v>0</v>
      </c>
      <c r="D42" s="78">
        <f>'ADS 1 - dettaglio'!D42+'ADS 1 - dettaglio'!M42+'ADS 1 - dettaglio'!V42+'ADS 1 - dettaglio'!AE42+'ADS 1 - dettaglio'!AN42</f>
        <v>0</v>
      </c>
      <c r="E42" s="78">
        <f>'ADS 1 - dettaglio'!E42+'ADS 1 - dettaglio'!N42+'ADS 1 - dettaglio'!W42+'ADS 1 - dettaglio'!AF42+'ADS 1 - dettaglio'!AO42</f>
        <v>0</v>
      </c>
      <c r="F42" s="35">
        <f>'ADS 1 - dettaglio'!F42+'ADS 1 - dettaglio'!O42+'ADS 1 - dettaglio'!X42+'ADS 1 - dettaglio'!AG42+'ADS 1 - dettaglio'!AP42</f>
        <v>0</v>
      </c>
      <c r="G42" s="86"/>
      <c r="H42" s="147"/>
      <c r="I42" s="104">
        <f t="shared" si="5"/>
        <v>0</v>
      </c>
      <c r="J42" s="104">
        <f t="shared" si="5"/>
        <v>0</v>
      </c>
      <c r="K42" s="104">
        <f t="shared" si="5"/>
        <v>0</v>
      </c>
    </row>
    <row r="43" spans="1:11" ht="12.75">
      <c r="A43" s="146">
        <v>35</v>
      </c>
      <c r="B43" s="82">
        <v>33</v>
      </c>
      <c r="C43" s="78">
        <f>'ADS 1 - dettaglio'!C43+'ADS 1 - dettaglio'!L43+'ADS 1 - dettaglio'!U43+'ADS 1 - dettaglio'!AD43+'ADS 1 - dettaglio'!AM43</f>
        <v>0</v>
      </c>
      <c r="D43" s="78">
        <f>'ADS 1 - dettaglio'!D43+'ADS 1 - dettaglio'!M43+'ADS 1 - dettaglio'!V43+'ADS 1 - dettaglio'!AE43+'ADS 1 - dettaglio'!AN43</f>
        <v>0</v>
      </c>
      <c r="E43" s="78">
        <f>'ADS 1 - dettaglio'!E43+'ADS 1 - dettaglio'!N43+'ADS 1 - dettaglio'!W43+'ADS 1 - dettaglio'!AF43+'ADS 1 - dettaglio'!AO43</f>
        <v>0</v>
      </c>
      <c r="F43" s="35">
        <f>'ADS 1 - dettaglio'!F43+'ADS 1 - dettaglio'!O43+'ADS 1 - dettaglio'!X43+'ADS 1 - dettaglio'!AG43+'ADS 1 - dettaglio'!AP43</f>
        <v>0</v>
      </c>
      <c r="G43" s="86"/>
      <c r="H43" s="147"/>
      <c r="I43" s="104">
        <f>'ADS 1 - dettaglio'!I43:I47+'ADS 1 - dettaglio'!R43:R47+'ADS 1 - dettaglio'!AA43:AA47+'ADS 1 - dettaglio'!AJ43:AJ47+'ADS 1 - dettaglio'!AS43:AS47</f>
        <v>0</v>
      </c>
      <c r="J43" s="104">
        <f>'ADS 1 - dettaglio'!J43:J47+'ADS 1 - dettaglio'!S43:S47+'ADS 1 - dettaglio'!AB43:AB47+'ADS 1 - dettaglio'!AK43:AK47+'ADS 1 - dettaglio'!AT43:AT47</f>
        <v>0</v>
      </c>
      <c r="K43" s="104">
        <f>'ADS 1 - dettaglio'!K43:K47+'ADS 1 - dettaglio'!T43:T47+'ADS 1 - dettaglio'!AC43:AC47+'ADS 1 - dettaglio'!AL43:AL47+'ADS 1 - dettaglio'!AU43:AU47</f>
        <v>0</v>
      </c>
    </row>
    <row r="44" spans="1:11" ht="12.75">
      <c r="A44" s="146"/>
      <c r="B44" s="82">
        <v>34</v>
      </c>
      <c r="C44" s="78">
        <f>'ADS 1 - dettaglio'!C44+'ADS 1 - dettaglio'!L44+'ADS 1 - dettaglio'!U44+'ADS 1 - dettaglio'!AD44+'ADS 1 - dettaglio'!AM44</f>
        <v>0</v>
      </c>
      <c r="D44" s="78">
        <f>'ADS 1 - dettaglio'!D44+'ADS 1 - dettaglio'!M44+'ADS 1 - dettaglio'!V44+'ADS 1 - dettaglio'!AE44+'ADS 1 - dettaglio'!AN44</f>
        <v>0</v>
      </c>
      <c r="E44" s="78">
        <f>'ADS 1 - dettaglio'!E44+'ADS 1 - dettaglio'!N44+'ADS 1 - dettaglio'!W44+'ADS 1 - dettaglio'!AF44+'ADS 1 - dettaglio'!AO44</f>
        <v>0</v>
      </c>
      <c r="F44" s="35">
        <f>'ADS 1 - dettaglio'!F44+'ADS 1 - dettaglio'!O44+'ADS 1 - dettaglio'!X44+'ADS 1 - dettaglio'!AG44+'ADS 1 - dettaglio'!AP44</f>
        <v>0</v>
      </c>
      <c r="G44" s="86"/>
      <c r="H44" s="147"/>
      <c r="I44" s="104">
        <f>H44*C44</f>
        <v>0</v>
      </c>
      <c r="J44" s="104">
        <f>I44*D44</f>
        <v>0</v>
      </c>
      <c r="K44" s="104">
        <f>J44*E44</f>
        <v>0</v>
      </c>
    </row>
    <row r="45" spans="1:11" ht="12.75">
      <c r="A45" s="146"/>
      <c r="B45" s="82">
        <v>35</v>
      </c>
      <c r="C45" s="78">
        <f>'ADS 1 - dettaglio'!C45+'ADS 1 - dettaglio'!L45+'ADS 1 - dettaglio'!U45+'ADS 1 - dettaglio'!AD45+'ADS 1 - dettaglio'!AM45</f>
        <v>0</v>
      </c>
      <c r="D45" s="78">
        <f>'ADS 1 - dettaglio'!D45+'ADS 1 - dettaglio'!M45+'ADS 1 - dettaglio'!V45+'ADS 1 - dettaglio'!AE45+'ADS 1 - dettaglio'!AN45</f>
        <v>0</v>
      </c>
      <c r="E45" s="78">
        <f>'ADS 1 - dettaglio'!E45+'ADS 1 - dettaglio'!N45+'ADS 1 - dettaglio'!W45+'ADS 1 - dettaglio'!AF45+'ADS 1 - dettaglio'!AO45</f>
        <v>0</v>
      </c>
      <c r="F45" s="35">
        <f>'ADS 1 - dettaglio'!F45+'ADS 1 - dettaglio'!O45+'ADS 1 - dettaglio'!X45+'ADS 1 - dettaglio'!AG45+'ADS 1 - dettaglio'!AP45</f>
        <v>0</v>
      </c>
      <c r="G45" s="86"/>
      <c r="H45" s="147"/>
      <c r="I45" s="104">
        <f>C45:C163*H45:H163</f>
        <v>0</v>
      </c>
      <c r="J45" s="104">
        <f>D45:D163*I45:I163</f>
        <v>0</v>
      </c>
      <c r="K45" s="104">
        <f>E45:E163*J45:J163</f>
        <v>0</v>
      </c>
    </row>
    <row r="46" spans="1:11" ht="12.75">
      <c r="A46" s="146"/>
      <c r="B46" s="82">
        <v>36</v>
      </c>
      <c r="C46" s="78">
        <f>'ADS 1 - dettaglio'!C46+'ADS 1 - dettaglio'!L46+'ADS 1 - dettaglio'!U46+'ADS 1 - dettaglio'!AD46+'ADS 1 - dettaglio'!AM46</f>
        <v>0</v>
      </c>
      <c r="D46" s="78">
        <f>'ADS 1 - dettaglio'!D46+'ADS 1 - dettaglio'!M46+'ADS 1 - dettaglio'!V46+'ADS 1 - dettaglio'!AE46+'ADS 1 - dettaglio'!AN46</f>
        <v>0</v>
      </c>
      <c r="E46" s="78">
        <f>'ADS 1 - dettaglio'!E46+'ADS 1 - dettaglio'!N46+'ADS 1 - dettaglio'!W46+'ADS 1 - dettaglio'!AF46+'ADS 1 - dettaglio'!AO46</f>
        <v>0</v>
      </c>
      <c r="F46" s="35">
        <f>'ADS 1 - dettaglio'!F46+'ADS 1 - dettaglio'!O46+'ADS 1 - dettaglio'!X46+'ADS 1 - dettaglio'!AG46+'ADS 1 - dettaglio'!AP46</f>
        <v>0</v>
      </c>
      <c r="G46" s="86"/>
      <c r="H46" s="147"/>
      <c r="I46" s="104">
        <f aca="true" t="shared" si="6" ref="I46:K47">C46:C168*H46:H168</f>
        <v>0</v>
      </c>
      <c r="J46" s="104">
        <f t="shared" si="6"/>
        <v>0</v>
      </c>
      <c r="K46" s="104">
        <f t="shared" si="6"/>
        <v>0</v>
      </c>
    </row>
    <row r="47" spans="1:11" ht="12.75">
      <c r="A47" s="146"/>
      <c r="B47" s="82">
        <v>37</v>
      </c>
      <c r="C47" s="78">
        <f>'ADS 1 - dettaglio'!C47+'ADS 1 - dettaglio'!L47+'ADS 1 - dettaglio'!U47+'ADS 1 - dettaglio'!AD47+'ADS 1 - dettaglio'!AM47</f>
        <v>0</v>
      </c>
      <c r="D47" s="78">
        <f>'ADS 1 - dettaglio'!D47+'ADS 1 - dettaglio'!M47+'ADS 1 - dettaglio'!V47+'ADS 1 - dettaglio'!AE47+'ADS 1 - dettaglio'!AN47</f>
        <v>0</v>
      </c>
      <c r="E47" s="78">
        <f>'ADS 1 - dettaglio'!E47+'ADS 1 - dettaglio'!N47+'ADS 1 - dettaglio'!W47+'ADS 1 - dettaglio'!AF47+'ADS 1 - dettaglio'!AO47</f>
        <v>0</v>
      </c>
      <c r="F47" s="35">
        <f>'ADS 1 - dettaglio'!F47+'ADS 1 - dettaglio'!O47+'ADS 1 - dettaglio'!X47+'ADS 1 - dettaglio'!AG47+'ADS 1 - dettaglio'!AP47</f>
        <v>0</v>
      </c>
      <c r="G47" s="86"/>
      <c r="H47" s="147"/>
      <c r="I47" s="104">
        <f t="shared" si="6"/>
        <v>0</v>
      </c>
      <c r="J47" s="104">
        <f t="shared" si="6"/>
        <v>0</v>
      </c>
      <c r="K47" s="104">
        <f t="shared" si="6"/>
        <v>0</v>
      </c>
    </row>
    <row r="48" spans="1:11" ht="12.75">
      <c r="A48" s="146">
        <v>40</v>
      </c>
      <c r="B48" s="82">
        <v>38</v>
      </c>
      <c r="C48" s="78">
        <f>'ADS 1 - dettaglio'!C48+'ADS 1 - dettaglio'!L48+'ADS 1 - dettaglio'!U48+'ADS 1 - dettaglio'!AD48+'ADS 1 - dettaglio'!AM48</f>
        <v>0</v>
      </c>
      <c r="D48" s="78">
        <f>'ADS 1 - dettaglio'!D48+'ADS 1 - dettaglio'!M48+'ADS 1 - dettaglio'!V48+'ADS 1 - dettaglio'!AE48+'ADS 1 - dettaglio'!AN48</f>
        <v>0</v>
      </c>
      <c r="E48" s="78">
        <f>'ADS 1 - dettaglio'!E48+'ADS 1 - dettaglio'!N48+'ADS 1 - dettaglio'!W48+'ADS 1 - dettaglio'!AF48+'ADS 1 - dettaglio'!AO48</f>
        <v>0</v>
      </c>
      <c r="F48" s="35">
        <f>'ADS 1 - dettaglio'!F48+'ADS 1 - dettaglio'!O48+'ADS 1 - dettaglio'!X48+'ADS 1 - dettaglio'!AG48+'ADS 1 - dettaglio'!AP48</f>
        <v>0</v>
      </c>
      <c r="G48" s="86"/>
      <c r="H48" s="147"/>
      <c r="I48" s="104">
        <f>'ADS 1 - dettaglio'!I48:I52+'ADS 1 - dettaglio'!R48:R52+'ADS 1 - dettaglio'!AA48:AA52+'ADS 1 - dettaglio'!AJ48:AJ52+'ADS 1 - dettaglio'!AS48:AS52</f>
        <v>0</v>
      </c>
      <c r="J48" s="104">
        <f>'ADS 1 - dettaglio'!J48:J52+'ADS 1 - dettaglio'!S48:S52+'ADS 1 - dettaglio'!AB48:AB52+'ADS 1 - dettaglio'!AK48:AK52+'ADS 1 - dettaglio'!AT48:AT52</f>
        <v>0</v>
      </c>
      <c r="K48" s="104">
        <f>'ADS 1 - dettaglio'!K48:K52+'ADS 1 - dettaglio'!T48:T52+'ADS 1 - dettaglio'!AC48:AC52+'ADS 1 - dettaglio'!AL48:AL52+'ADS 1 - dettaglio'!AU48:AU52</f>
        <v>0</v>
      </c>
    </row>
    <row r="49" spans="1:11" ht="12.75">
      <c r="A49" s="146"/>
      <c r="B49" s="82">
        <v>39</v>
      </c>
      <c r="C49" s="78">
        <f>'ADS 1 - dettaglio'!C49+'ADS 1 - dettaglio'!L49+'ADS 1 - dettaglio'!U49+'ADS 1 - dettaglio'!AD49+'ADS 1 - dettaglio'!AM49</f>
        <v>0</v>
      </c>
      <c r="D49" s="78">
        <f>'ADS 1 - dettaglio'!D49+'ADS 1 - dettaglio'!M49+'ADS 1 - dettaglio'!V49+'ADS 1 - dettaglio'!AE49+'ADS 1 - dettaglio'!AN49</f>
        <v>0</v>
      </c>
      <c r="E49" s="78">
        <f>'ADS 1 - dettaglio'!E49+'ADS 1 - dettaglio'!N49+'ADS 1 - dettaglio'!W49+'ADS 1 - dettaglio'!AF49+'ADS 1 - dettaglio'!AO49</f>
        <v>0</v>
      </c>
      <c r="F49" s="35">
        <f>'ADS 1 - dettaglio'!F49+'ADS 1 - dettaglio'!O49+'ADS 1 - dettaglio'!X49+'ADS 1 - dettaglio'!AG49+'ADS 1 - dettaglio'!AP49</f>
        <v>0</v>
      </c>
      <c r="G49" s="86"/>
      <c r="H49" s="147"/>
      <c r="I49" s="104">
        <f>H49*C49</f>
        <v>0</v>
      </c>
      <c r="J49" s="104">
        <f>I49*D49</f>
        <v>0</v>
      </c>
      <c r="K49" s="104">
        <f>J49*E49</f>
        <v>0</v>
      </c>
    </row>
    <row r="50" spans="1:11" ht="12.75">
      <c r="A50" s="146"/>
      <c r="B50" s="82">
        <v>40</v>
      </c>
      <c r="C50" s="78">
        <f>'ADS 1 - dettaglio'!C50+'ADS 1 - dettaglio'!L50+'ADS 1 - dettaglio'!U50+'ADS 1 - dettaglio'!AD50+'ADS 1 - dettaglio'!AM50</f>
        <v>0</v>
      </c>
      <c r="D50" s="78">
        <f>'ADS 1 - dettaglio'!D50+'ADS 1 - dettaglio'!M50+'ADS 1 - dettaglio'!V50+'ADS 1 - dettaglio'!AE50+'ADS 1 - dettaglio'!AN50</f>
        <v>0</v>
      </c>
      <c r="E50" s="78">
        <f>'ADS 1 - dettaglio'!E50+'ADS 1 - dettaglio'!N50+'ADS 1 - dettaglio'!W50+'ADS 1 - dettaglio'!AF50+'ADS 1 - dettaglio'!AO50</f>
        <v>0</v>
      </c>
      <c r="F50" s="35">
        <f>'ADS 1 - dettaglio'!F50+'ADS 1 - dettaglio'!O50+'ADS 1 - dettaglio'!X50+'ADS 1 - dettaglio'!AG50+'ADS 1 - dettaglio'!AP50</f>
        <v>0</v>
      </c>
      <c r="G50" s="86"/>
      <c r="H50" s="147"/>
      <c r="I50" s="104">
        <f>C50:C168*H50:H168</f>
        <v>0</v>
      </c>
      <c r="J50" s="104">
        <f>D50:D168*I50:I168</f>
        <v>0</v>
      </c>
      <c r="K50" s="104">
        <f>E50:E168*J50:J168</f>
        <v>0</v>
      </c>
    </row>
    <row r="51" spans="1:11" ht="12.75">
      <c r="A51" s="146"/>
      <c r="B51" s="82">
        <v>41</v>
      </c>
      <c r="C51" s="78">
        <f>'ADS 1 - dettaglio'!C51+'ADS 1 - dettaglio'!L51+'ADS 1 - dettaglio'!U51+'ADS 1 - dettaglio'!AD51+'ADS 1 - dettaglio'!AM51</f>
        <v>0</v>
      </c>
      <c r="D51" s="78">
        <f>'ADS 1 - dettaglio'!D51+'ADS 1 - dettaglio'!M51+'ADS 1 - dettaglio'!V51+'ADS 1 - dettaglio'!AE51+'ADS 1 - dettaglio'!AN51</f>
        <v>0</v>
      </c>
      <c r="E51" s="78">
        <f>'ADS 1 - dettaglio'!E51+'ADS 1 - dettaglio'!N51+'ADS 1 - dettaglio'!W51+'ADS 1 - dettaglio'!AF51+'ADS 1 - dettaglio'!AO51</f>
        <v>0</v>
      </c>
      <c r="F51" s="35">
        <f>'ADS 1 - dettaglio'!F51+'ADS 1 - dettaglio'!O51+'ADS 1 - dettaglio'!X51+'ADS 1 - dettaglio'!AG51+'ADS 1 - dettaglio'!AP51</f>
        <v>0</v>
      </c>
      <c r="G51" s="86"/>
      <c r="H51" s="147"/>
      <c r="I51" s="104">
        <f aca="true" t="shared" si="7" ref="I51:K52">C51:C173*H51:H173</f>
        <v>0</v>
      </c>
      <c r="J51" s="104">
        <f t="shared" si="7"/>
        <v>0</v>
      </c>
      <c r="K51" s="104">
        <f t="shared" si="7"/>
        <v>0</v>
      </c>
    </row>
    <row r="52" spans="1:11" ht="12.75">
      <c r="A52" s="146"/>
      <c r="B52" s="82">
        <v>42</v>
      </c>
      <c r="C52" s="78">
        <f>'ADS 1 - dettaglio'!C52+'ADS 1 - dettaglio'!L52+'ADS 1 - dettaglio'!U52+'ADS 1 - dettaglio'!AD52+'ADS 1 - dettaglio'!AM52</f>
        <v>0</v>
      </c>
      <c r="D52" s="78">
        <f>'ADS 1 - dettaglio'!D52+'ADS 1 - dettaglio'!M52+'ADS 1 - dettaglio'!V52+'ADS 1 - dettaglio'!AE52+'ADS 1 - dettaglio'!AN52</f>
        <v>0</v>
      </c>
      <c r="E52" s="78">
        <f>'ADS 1 - dettaglio'!E52+'ADS 1 - dettaglio'!N52+'ADS 1 - dettaglio'!W52+'ADS 1 - dettaglio'!AF52+'ADS 1 - dettaglio'!AO52</f>
        <v>0</v>
      </c>
      <c r="F52" s="35">
        <f>'ADS 1 - dettaglio'!F52+'ADS 1 - dettaglio'!O52+'ADS 1 - dettaglio'!X52+'ADS 1 - dettaglio'!AG52+'ADS 1 - dettaglio'!AP52</f>
        <v>0</v>
      </c>
      <c r="G52" s="86"/>
      <c r="H52" s="147"/>
      <c r="I52" s="104">
        <f t="shared" si="7"/>
        <v>0</v>
      </c>
      <c r="J52" s="104">
        <f t="shared" si="7"/>
        <v>0</v>
      </c>
      <c r="K52" s="104">
        <f t="shared" si="7"/>
        <v>0</v>
      </c>
    </row>
    <row r="53" spans="1:11" ht="12.75">
      <c r="A53" s="146">
        <v>45</v>
      </c>
      <c r="B53" s="82">
        <v>43</v>
      </c>
      <c r="C53" s="78">
        <f>'ADS 1 - dettaglio'!C53+'ADS 1 - dettaglio'!L53+'ADS 1 - dettaglio'!U53+'ADS 1 - dettaglio'!AD53+'ADS 1 - dettaglio'!AM53</f>
        <v>0</v>
      </c>
      <c r="D53" s="78">
        <f>'ADS 1 - dettaglio'!D53+'ADS 1 - dettaglio'!M53+'ADS 1 - dettaglio'!V53+'ADS 1 - dettaglio'!AE53+'ADS 1 - dettaglio'!AN53</f>
        <v>0</v>
      </c>
      <c r="E53" s="78">
        <f>'ADS 1 - dettaglio'!E53+'ADS 1 - dettaglio'!N53+'ADS 1 - dettaglio'!W53+'ADS 1 - dettaglio'!AF53+'ADS 1 - dettaglio'!AO53</f>
        <v>0</v>
      </c>
      <c r="F53" s="35">
        <f>'ADS 1 - dettaglio'!F53+'ADS 1 - dettaglio'!O53+'ADS 1 - dettaglio'!X53+'ADS 1 - dettaglio'!AG53+'ADS 1 - dettaglio'!AP53</f>
        <v>0</v>
      </c>
      <c r="G53" s="86"/>
      <c r="H53" s="147"/>
      <c r="I53" s="104">
        <f>'ADS 1 - dettaglio'!I53:I57+'ADS 1 - dettaglio'!R53:R57+'ADS 1 - dettaglio'!AA53:AA57+'ADS 1 - dettaglio'!AJ53:AJ57+'ADS 1 - dettaglio'!AS53:AS57</f>
        <v>0</v>
      </c>
      <c r="J53" s="104">
        <f>'ADS 1 - dettaglio'!J53:J57+'ADS 1 - dettaglio'!S53:S57+'ADS 1 - dettaglio'!AB53:AB57+'ADS 1 - dettaglio'!AK53:AK57+'ADS 1 - dettaglio'!AT53:AT57</f>
        <v>0</v>
      </c>
      <c r="K53" s="104">
        <f>'ADS 1 - dettaglio'!K53:K57+'ADS 1 - dettaglio'!T53:T57+'ADS 1 - dettaglio'!AC53:AC57+'ADS 1 - dettaglio'!AL53:AL57+'ADS 1 - dettaglio'!AU53:AU57</f>
        <v>0</v>
      </c>
    </row>
    <row r="54" spans="1:11" ht="12.75">
      <c r="A54" s="146"/>
      <c r="B54" s="82">
        <v>44</v>
      </c>
      <c r="C54" s="78">
        <f>'ADS 1 - dettaglio'!C54+'ADS 1 - dettaglio'!L54+'ADS 1 - dettaglio'!U54+'ADS 1 - dettaglio'!AD54+'ADS 1 - dettaglio'!AM54</f>
        <v>0</v>
      </c>
      <c r="D54" s="78">
        <f>'ADS 1 - dettaglio'!D54+'ADS 1 - dettaglio'!M54+'ADS 1 - dettaglio'!V54+'ADS 1 - dettaglio'!AE54+'ADS 1 - dettaglio'!AN54</f>
        <v>0</v>
      </c>
      <c r="E54" s="78">
        <f>'ADS 1 - dettaglio'!E54+'ADS 1 - dettaglio'!N54+'ADS 1 - dettaglio'!W54+'ADS 1 - dettaglio'!AF54+'ADS 1 - dettaglio'!AO54</f>
        <v>0</v>
      </c>
      <c r="F54" s="35">
        <f>'ADS 1 - dettaglio'!F54+'ADS 1 - dettaglio'!O54+'ADS 1 - dettaglio'!X54+'ADS 1 - dettaglio'!AG54+'ADS 1 - dettaglio'!AP54</f>
        <v>0</v>
      </c>
      <c r="G54" s="86"/>
      <c r="H54" s="147"/>
      <c r="I54" s="104">
        <f>H54*C54</f>
        <v>0</v>
      </c>
      <c r="J54" s="104">
        <f>I54*D54</f>
        <v>0</v>
      </c>
      <c r="K54" s="104">
        <f>J54*E54</f>
        <v>0</v>
      </c>
    </row>
    <row r="55" spans="1:11" ht="12.75">
      <c r="A55" s="146"/>
      <c r="B55" s="82">
        <v>45</v>
      </c>
      <c r="C55" s="78">
        <f>'ADS 1 - dettaglio'!C55+'ADS 1 - dettaglio'!L55+'ADS 1 - dettaglio'!U55+'ADS 1 - dettaglio'!AD55+'ADS 1 - dettaglio'!AM55</f>
        <v>0</v>
      </c>
      <c r="D55" s="78">
        <f>'ADS 1 - dettaglio'!D55+'ADS 1 - dettaglio'!M55+'ADS 1 - dettaglio'!V55+'ADS 1 - dettaglio'!AE55+'ADS 1 - dettaglio'!AN55</f>
        <v>0</v>
      </c>
      <c r="E55" s="78">
        <f>'ADS 1 - dettaglio'!E55+'ADS 1 - dettaglio'!N55+'ADS 1 - dettaglio'!W55+'ADS 1 - dettaglio'!AF55+'ADS 1 - dettaglio'!AO55</f>
        <v>0</v>
      </c>
      <c r="F55" s="35">
        <f>'ADS 1 - dettaglio'!F55+'ADS 1 - dettaglio'!O55+'ADS 1 - dettaglio'!X55+'ADS 1 - dettaglio'!AG55+'ADS 1 - dettaglio'!AP55</f>
        <v>0</v>
      </c>
      <c r="G55" s="86"/>
      <c r="H55" s="147"/>
      <c r="I55" s="104">
        <f>C55:C173*H55:H173</f>
        <v>0</v>
      </c>
      <c r="J55" s="104">
        <f>D55:D173*I55:I173</f>
        <v>0</v>
      </c>
      <c r="K55" s="104">
        <f>E55:E173*J55:J173</f>
        <v>0</v>
      </c>
    </row>
    <row r="56" spans="1:11" ht="12.75">
      <c r="A56" s="146"/>
      <c r="B56" s="82">
        <v>46</v>
      </c>
      <c r="C56" s="78">
        <f>'ADS 1 - dettaglio'!C56+'ADS 1 - dettaglio'!L56+'ADS 1 - dettaglio'!U56+'ADS 1 - dettaglio'!AD56+'ADS 1 - dettaglio'!AM56</f>
        <v>0</v>
      </c>
      <c r="D56" s="78">
        <f>'ADS 1 - dettaglio'!D56+'ADS 1 - dettaglio'!M56+'ADS 1 - dettaglio'!V56+'ADS 1 - dettaglio'!AE56+'ADS 1 - dettaglio'!AN56</f>
        <v>0</v>
      </c>
      <c r="E56" s="78">
        <f>'ADS 1 - dettaglio'!E56+'ADS 1 - dettaglio'!N56+'ADS 1 - dettaglio'!W56+'ADS 1 - dettaglio'!AF56+'ADS 1 - dettaglio'!AO56</f>
        <v>0</v>
      </c>
      <c r="F56" s="35">
        <f>'ADS 1 - dettaglio'!F56+'ADS 1 - dettaglio'!O56+'ADS 1 - dettaglio'!X56+'ADS 1 - dettaglio'!AG56+'ADS 1 - dettaglio'!AP56</f>
        <v>0</v>
      </c>
      <c r="G56" s="86"/>
      <c r="H56" s="147"/>
      <c r="I56" s="104">
        <f aca="true" t="shared" si="8" ref="I56:K57">C56:C178*H56:H178</f>
        <v>0</v>
      </c>
      <c r="J56" s="104">
        <f t="shared" si="8"/>
        <v>0</v>
      </c>
      <c r="K56" s="104">
        <f t="shared" si="8"/>
        <v>0</v>
      </c>
    </row>
    <row r="57" spans="1:11" ht="12.75">
      <c r="A57" s="146"/>
      <c r="B57" s="82">
        <v>47</v>
      </c>
      <c r="C57" s="78">
        <f>'ADS 1 - dettaglio'!C57+'ADS 1 - dettaglio'!L57+'ADS 1 - dettaglio'!U57+'ADS 1 - dettaglio'!AD57+'ADS 1 - dettaglio'!AM57</f>
        <v>0</v>
      </c>
      <c r="D57" s="78">
        <f>'ADS 1 - dettaglio'!D57+'ADS 1 - dettaglio'!M57+'ADS 1 - dettaglio'!V57+'ADS 1 - dettaglio'!AE57+'ADS 1 - dettaglio'!AN57</f>
        <v>0</v>
      </c>
      <c r="E57" s="78">
        <f>'ADS 1 - dettaglio'!E57+'ADS 1 - dettaglio'!N57+'ADS 1 - dettaglio'!W57+'ADS 1 - dettaglio'!AF57+'ADS 1 - dettaglio'!AO57</f>
        <v>0</v>
      </c>
      <c r="F57" s="35">
        <f>'ADS 1 - dettaglio'!F57+'ADS 1 - dettaglio'!O57+'ADS 1 - dettaglio'!X57+'ADS 1 - dettaglio'!AG57+'ADS 1 - dettaglio'!AP57</f>
        <v>0</v>
      </c>
      <c r="G57" s="86"/>
      <c r="H57" s="147"/>
      <c r="I57" s="104">
        <f t="shared" si="8"/>
        <v>0</v>
      </c>
      <c r="J57" s="104">
        <f t="shared" si="8"/>
        <v>0</v>
      </c>
      <c r="K57" s="104">
        <f t="shared" si="8"/>
        <v>0</v>
      </c>
    </row>
    <row r="58" spans="1:11" ht="12.75">
      <c r="A58" s="146">
        <v>50</v>
      </c>
      <c r="B58" s="82">
        <v>48</v>
      </c>
      <c r="C58" s="78">
        <f>'ADS 1 - dettaglio'!C58+'ADS 1 - dettaglio'!L58+'ADS 1 - dettaglio'!U58+'ADS 1 - dettaglio'!AD58+'ADS 1 - dettaglio'!AM58</f>
        <v>0</v>
      </c>
      <c r="D58" s="78">
        <f>'ADS 1 - dettaglio'!D58+'ADS 1 - dettaglio'!M58+'ADS 1 - dettaglio'!V58+'ADS 1 - dettaglio'!AE58+'ADS 1 - dettaglio'!AN58</f>
        <v>0</v>
      </c>
      <c r="E58" s="78">
        <f>'ADS 1 - dettaglio'!E58+'ADS 1 - dettaglio'!N58+'ADS 1 - dettaglio'!W58+'ADS 1 - dettaglio'!AF58+'ADS 1 - dettaglio'!AO58</f>
        <v>0</v>
      </c>
      <c r="F58" s="35">
        <f>'ADS 1 - dettaglio'!F58+'ADS 1 - dettaglio'!O58+'ADS 1 - dettaglio'!X58+'ADS 1 - dettaglio'!AG58+'ADS 1 - dettaglio'!AP58</f>
        <v>0</v>
      </c>
      <c r="G58" s="86"/>
      <c r="H58" s="147"/>
      <c r="I58" s="104">
        <f>'ADS 1 - dettaglio'!I58:I62+'ADS 1 - dettaglio'!R58:R62+'ADS 1 - dettaglio'!AA58:AA62+'ADS 1 - dettaglio'!AJ58:AJ62+'ADS 1 - dettaglio'!AS58:AS62</f>
        <v>0</v>
      </c>
      <c r="J58" s="104">
        <f>'ADS 1 - dettaglio'!J58:J62+'ADS 1 - dettaglio'!S58:S62+'ADS 1 - dettaglio'!AB58:AB62+'ADS 1 - dettaglio'!AK58:AK62+'ADS 1 - dettaglio'!AT58:AT62</f>
        <v>0</v>
      </c>
      <c r="K58" s="104">
        <f>'ADS 1 - dettaglio'!K58:K62+'ADS 1 - dettaglio'!T58:T62+'ADS 1 - dettaglio'!AC58:AC62+'ADS 1 - dettaglio'!AL58:AL62+'ADS 1 - dettaglio'!AU58:AU62</f>
        <v>0</v>
      </c>
    </row>
    <row r="59" spans="1:11" ht="12.75">
      <c r="A59" s="146"/>
      <c r="B59" s="82">
        <v>49</v>
      </c>
      <c r="C59" s="78">
        <f>'ADS 1 - dettaglio'!C59+'ADS 1 - dettaglio'!L59+'ADS 1 - dettaglio'!U59+'ADS 1 - dettaglio'!AD59+'ADS 1 - dettaglio'!AM59</f>
        <v>0</v>
      </c>
      <c r="D59" s="78">
        <f>'ADS 1 - dettaglio'!D59+'ADS 1 - dettaglio'!M59+'ADS 1 - dettaglio'!V59+'ADS 1 - dettaglio'!AE59+'ADS 1 - dettaglio'!AN59</f>
        <v>0</v>
      </c>
      <c r="E59" s="78">
        <f>'ADS 1 - dettaglio'!E59+'ADS 1 - dettaglio'!N59+'ADS 1 - dettaglio'!W59+'ADS 1 - dettaglio'!AF59+'ADS 1 - dettaglio'!AO59</f>
        <v>0</v>
      </c>
      <c r="F59" s="35">
        <f>'ADS 1 - dettaglio'!F59+'ADS 1 - dettaglio'!O59+'ADS 1 - dettaglio'!X59+'ADS 1 - dettaglio'!AG59+'ADS 1 - dettaglio'!AP59</f>
        <v>0</v>
      </c>
      <c r="G59" s="86"/>
      <c r="H59" s="147"/>
      <c r="I59" s="104">
        <f>H59*C59</f>
        <v>0</v>
      </c>
      <c r="J59" s="104">
        <f>I59*D59</f>
        <v>0</v>
      </c>
      <c r="K59" s="104">
        <f>J59*E59</f>
        <v>0</v>
      </c>
    </row>
    <row r="60" spans="1:11" ht="12.75">
      <c r="A60" s="146"/>
      <c r="B60" s="82">
        <v>50</v>
      </c>
      <c r="C60" s="78">
        <f>'ADS 1 - dettaglio'!C60+'ADS 1 - dettaglio'!L60+'ADS 1 - dettaglio'!U60+'ADS 1 - dettaglio'!AD60+'ADS 1 - dettaglio'!AM60</f>
        <v>0</v>
      </c>
      <c r="D60" s="78">
        <f>'ADS 1 - dettaglio'!D60+'ADS 1 - dettaglio'!M60+'ADS 1 - dettaglio'!V60+'ADS 1 - dettaglio'!AE60+'ADS 1 - dettaglio'!AN60</f>
        <v>0</v>
      </c>
      <c r="E60" s="78">
        <f>'ADS 1 - dettaglio'!E60+'ADS 1 - dettaglio'!N60+'ADS 1 - dettaglio'!W60+'ADS 1 - dettaglio'!AF60+'ADS 1 - dettaglio'!AO60</f>
        <v>0</v>
      </c>
      <c r="F60" s="35">
        <f>'ADS 1 - dettaglio'!F60+'ADS 1 - dettaglio'!O60+'ADS 1 - dettaglio'!X60+'ADS 1 - dettaglio'!AG60+'ADS 1 - dettaglio'!AP60</f>
        <v>0</v>
      </c>
      <c r="G60" s="86"/>
      <c r="H60" s="147"/>
      <c r="I60" s="104">
        <f>C60:C178*H60:H178</f>
        <v>0</v>
      </c>
      <c r="J60" s="104">
        <f>D60:D178*I60:I178</f>
        <v>0</v>
      </c>
      <c r="K60" s="104">
        <f>E60:E178*J60:J178</f>
        <v>0</v>
      </c>
    </row>
    <row r="61" spans="1:11" ht="12.75">
      <c r="A61" s="146"/>
      <c r="B61" s="82">
        <v>51</v>
      </c>
      <c r="C61" s="78">
        <f>'ADS 1 - dettaglio'!C61+'ADS 1 - dettaglio'!L61+'ADS 1 - dettaglio'!U61+'ADS 1 - dettaglio'!AD61+'ADS 1 - dettaglio'!AM61</f>
        <v>0</v>
      </c>
      <c r="D61" s="78">
        <f>'ADS 1 - dettaglio'!D61+'ADS 1 - dettaglio'!M61+'ADS 1 - dettaglio'!V61+'ADS 1 - dettaglio'!AE61+'ADS 1 - dettaglio'!AN61</f>
        <v>0</v>
      </c>
      <c r="E61" s="78">
        <f>'ADS 1 - dettaglio'!E61+'ADS 1 - dettaglio'!N61+'ADS 1 - dettaglio'!W61+'ADS 1 - dettaglio'!AF61+'ADS 1 - dettaglio'!AO61</f>
        <v>0</v>
      </c>
      <c r="F61" s="35">
        <f>'ADS 1 - dettaglio'!F61+'ADS 1 - dettaglio'!O61+'ADS 1 - dettaglio'!X61+'ADS 1 - dettaglio'!AG61+'ADS 1 - dettaglio'!AP61</f>
        <v>0</v>
      </c>
      <c r="G61" s="86"/>
      <c r="H61" s="147"/>
      <c r="I61" s="104">
        <f aca="true" t="shared" si="9" ref="I61:K62">C61:C183*H61:H183</f>
        <v>0</v>
      </c>
      <c r="J61" s="104">
        <f t="shared" si="9"/>
        <v>0</v>
      </c>
      <c r="K61" s="104">
        <f t="shared" si="9"/>
        <v>0</v>
      </c>
    </row>
    <row r="62" spans="1:11" ht="12.75">
      <c r="A62" s="146"/>
      <c r="B62" s="82">
        <v>52</v>
      </c>
      <c r="C62" s="78">
        <f>'ADS 1 - dettaglio'!C62+'ADS 1 - dettaglio'!L62+'ADS 1 - dettaglio'!U62+'ADS 1 - dettaglio'!AD62+'ADS 1 - dettaglio'!AM62</f>
        <v>0</v>
      </c>
      <c r="D62" s="78">
        <f>'ADS 1 - dettaglio'!D62+'ADS 1 - dettaglio'!M62+'ADS 1 - dettaglio'!V62+'ADS 1 - dettaglio'!AE62+'ADS 1 - dettaglio'!AN62</f>
        <v>0</v>
      </c>
      <c r="E62" s="78">
        <f>'ADS 1 - dettaglio'!E62+'ADS 1 - dettaglio'!N62+'ADS 1 - dettaglio'!W62+'ADS 1 - dettaglio'!AF62+'ADS 1 - dettaglio'!AO62</f>
        <v>0</v>
      </c>
      <c r="F62" s="35">
        <f>'ADS 1 - dettaglio'!F62+'ADS 1 - dettaglio'!O62+'ADS 1 - dettaglio'!X62+'ADS 1 - dettaglio'!AG62+'ADS 1 - dettaglio'!AP62</f>
        <v>0</v>
      </c>
      <c r="G62" s="86"/>
      <c r="H62" s="147"/>
      <c r="I62" s="104">
        <f t="shared" si="9"/>
        <v>0</v>
      </c>
      <c r="J62" s="104">
        <f t="shared" si="9"/>
        <v>0</v>
      </c>
      <c r="K62" s="104">
        <f t="shared" si="9"/>
        <v>0</v>
      </c>
    </row>
    <row r="63" spans="1:11" ht="12.75">
      <c r="A63" s="146">
        <v>55</v>
      </c>
      <c r="B63" s="82">
        <v>53</v>
      </c>
      <c r="C63" s="78">
        <f>'ADS 1 - dettaglio'!C63+'ADS 1 - dettaglio'!L63+'ADS 1 - dettaglio'!U63+'ADS 1 - dettaglio'!AD63+'ADS 1 - dettaglio'!AM63</f>
        <v>0</v>
      </c>
      <c r="D63" s="78">
        <f>'ADS 1 - dettaglio'!D63+'ADS 1 - dettaglio'!M63+'ADS 1 - dettaglio'!V63+'ADS 1 - dettaglio'!AE63+'ADS 1 - dettaglio'!AN63</f>
        <v>0</v>
      </c>
      <c r="E63" s="78">
        <f>'ADS 1 - dettaglio'!E63+'ADS 1 - dettaglio'!N63+'ADS 1 - dettaglio'!W63+'ADS 1 - dettaglio'!AF63+'ADS 1 - dettaglio'!AO63</f>
        <v>0</v>
      </c>
      <c r="F63" s="35">
        <f>'ADS 1 - dettaglio'!F63+'ADS 1 - dettaglio'!O63+'ADS 1 - dettaglio'!X63+'ADS 1 - dettaglio'!AG63+'ADS 1 - dettaglio'!AP63</f>
        <v>0</v>
      </c>
      <c r="G63" s="86"/>
      <c r="H63" s="147"/>
      <c r="I63" s="104">
        <f>'ADS 1 - dettaglio'!I63:I67+'ADS 1 - dettaglio'!R63:R67+'ADS 1 - dettaglio'!AA63:AA67+'ADS 1 - dettaglio'!AJ63:AJ67+'ADS 1 - dettaglio'!AS63:AS67</f>
        <v>0</v>
      </c>
      <c r="J63" s="104">
        <f>'ADS 1 - dettaglio'!J63:J67+'ADS 1 - dettaglio'!S63:S67+'ADS 1 - dettaglio'!AB63:AB67+'ADS 1 - dettaglio'!AK63:AK67+'ADS 1 - dettaglio'!AT63:AT67</f>
        <v>0</v>
      </c>
      <c r="K63" s="104">
        <f>'ADS 1 - dettaglio'!K63:K67+'ADS 1 - dettaglio'!T63:T67+'ADS 1 - dettaglio'!AC63:AC67+'ADS 1 - dettaglio'!AL63:AL67+'ADS 1 - dettaglio'!AU63:AU67</f>
        <v>0</v>
      </c>
    </row>
    <row r="64" spans="1:11" ht="12.75">
      <c r="A64" s="146"/>
      <c r="B64" s="82">
        <v>54</v>
      </c>
      <c r="C64" s="78">
        <f>'ADS 1 - dettaglio'!C64+'ADS 1 - dettaglio'!L64+'ADS 1 - dettaglio'!U64+'ADS 1 - dettaglio'!AD64+'ADS 1 - dettaglio'!AM64</f>
        <v>0</v>
      </c>
      <c r="D64" s="78">
        <f>'ADS 1 - dettaglio'!D64+'ADS 1 - dettaglio'!M64+'ADS 1 - dettaglio'!V64+'ADS 1 - dettaglio'!AE64+'ADS 1 - dettaglio'!AN64</f>
        <v>0</v>
      </c>
      <c r="E64" s="78">
        <f>'ADS 1 - dettaglio'!E64+'ADS 1 - dettaglio'!N64+'ADS 1 - dettaglio'!W64+'ADS 1 - dettaglio'!AF64+'ADS 1 - dettaglio'!AO64</f>
        <v>0</v>
      </c>
      <c r="F64" s="35">
        <f>'ADS 1 - dettaglio'!F64+'ADS 1 - dettaglio'!O64+'ADS 1 - dettaglio'!X64+'ADS 1 - dettaglio'!AG64+'ADS 1 - dettaglio'!AP64</f>
        <v>0</v>
      </c>
      <c r="G64" s="86"/>
      <c r="H64" s="147"/>
      <c r="I64" s="104">
        <f>H64*C64</f>
        <v>0</v>
      </c>
      <c r="J64" s="104">
        <f>I64*D64</f>
        <v>0</v>
      </c>
      <c r="K64" s="104">
        <f>J64*E64</f>
        <v>0</v>
      </c>
    </row>
    <row r="65" spans="1:11" ht="12.75">
      <c r="A65" s="146"/>
      <c r="B65" s="82">
        <v>55</v>
      </c>
      <c r="C65" s="78">
        <f>'ADS 1 - dettaglio'!C65+'ADS 1 - dettaglio'!L65+'ADS 1 - dettaglio'!U65+'ADS 1 - dettaglio'!AD65+'ADS 1 - dettaglio'!AM65</f>
        <v>0</v>
      </c>
      <c r="D65" s="78">
        <f>'ADS 1 - dettaglio'!D65+'ADS 1 - dettaglio'!M65+'ADS 1 - dettaglio'!V65+'ADS 1 - dettaglio'!AE65+'ADS 1 - dettaglio'!AN65</f>
        <v>0</v>
      </c>
      <c r="E65" s="78">
        <f>'ADS 1 - dettaglio'!E65+'ADS 1 - dettaglio'!N65+'ADS 1 - dettaglio'!W65+'ADS 1 - dettaglio'!AF65+'ADS 1 - dettaglio'!AO65</f>
        <v>0</v>
      </c>
      <c r="F65" s="35">
        <f>'ADS 1 - dettaglio'!F65+'ADS 1 - dettaglio'!O65+'ADS 1 - dettaglio'!X65+'ADS 1 - dettaglio'!AG65+'ADS 1 - dettaglio'!AP65</f>
        <v>0</v>
      </c>
      <c r="G65" s="86"/>
      <c r="H65" s="147"/>
      <c r="I65" s="104">
        <f>C65:C183*H65:H183</f>
        <v>0</v>
      </c>
      <c r="J65" s="104">
        <f>D65:D183*I65:I183</f>
        <v>0</v>
      </c>
      <c r="K65" s="104">
        <f>E65:E183*J65:J183</f>
        <v>0</v>
      </c>
    </row>
    <row r="66" spans="1:11" ht="12.75">
      <c r="A66" s="146"/>
      <c r="B66" s="82">
        <v>56</v>
      </c>
      <c r="C66" s="78">
        <f>'ADS 1 - dettaglio'!C66+'ADS 1 - dettaglio'!L66+'ADS 1 - dettaglio'!U66+'ADS 1 - dettaglio'!AD66+'ADS 1 - dettaglio'!AM66</f>
        <v>0</v>
      </c>
      <c r="D66" s="78">
        <f>'ADS 1 - dettaglio'!D66+'ADS 1 - dettaglio'!M66+'ADS 1 - dettaglio'!V66+'ADS 1 - dettaglio'!AE66+'ADS 1 - dettaglio'!AN66</f>
        <v>0</v>
      </c>
      <c r="E66" s="78">
        <f>'ADS 1 - dettaglio'!E66+'ADS 1 - dettaglio'!N66+'ADS 1 - dettaglio'!W66+'ADS 1 - dettaglio'!AF66+'ADS 1 - dettaglio'!AO66</f>
        <v>0</v>
      </c>
      <c r="F66" s="35">
        <f>'ADS 1 - dettaglio'!F66+'ADS 1 - dettaglio'!O66+'ADS 1 - dettaglio'!X66+'ADS 1 - dettaglio'!AG66+'ADS 1 - dettaglio'!AP66</f>
        <v>0</v>
      </c>
      <c r="G66" s="86"/>
      <c r="H66" s="147"/>
      <c r="I66" s="104">
        <f aca="true" t="shared" si="10" ref="I66:K67">C66:C188*H66:H188</f>
        <v>0</v>
      </c>
      <c r="J66" s="104">
        <f t="shared" si="10"/>
        <v>0</v>
      </c>
      <c r="K66" s="104">
        <f t="shared" si="10"/>
        <v>0</v>
      </c>
    </row>
    <row r="67" spans="1:11" ht="12.75">
      <c r="A67" s="146"/>
      <c r="B67" s="82">
        <v>57</v>
      </c>
      <c r="C67" s="78">
        <f>'ADS 1 - dettaglio'!C67+'ADS 1 - dettaglio'!L67+'ADS 1 - dettaglio'!U67+'ADS 1 - dettaglio'!AD67+'ADS 1 - dettaglio'!AM67</f>
        <v>0</v>
      </c>
      <c r="D67" s="78">
        <f>'ADS 1 - dettaglio'!D67+'ADS 1 - dettaglio'!M67+'ADS 1 - dettaglio'!V67+'ADS 1 - dettaglio'!AE67+'ADS 1 - dettaglio'!AN67</f>
        <v>0</v>
      </c>
      <c r="E67" s="78">
        <f>'ADS 1 - dettaglio'!E67+'ADS 1 - dettaglio'!N67+'ADS 1 - dettaglio'!W67+'ADS 1 - dettaglio'!AF67+'ADS 1 - dettaglio'!AO67</f>
        <v>0</v>
      </c>
      <c r="F67" s="35">
        <f>'ADS 1 - dettaglio'!F67+'ADS 1 - dettaglio'!O67+'ADS 1 - dettaglio'!X67+'ADS 1 - dettaglio'!AG67+'ADS 1 - dettaglio'!AP67</f>
        <v>0</v>
      </c>
      <c r="G67" s="86"/>
      <c r="H67" s="147"/>
      <c r="I67" s="104">
        <f t="shared" si="10"/>
        <v>0</v>
      </c>
      <c r="J67" s="104">
        <f t="shared" si="10"/>
        <v>0</v>
      </c>
      <c r="K67" s="104">
        <f t="shared" si="10"/>
        <v>0</v>
      </c>
    </row>
    <row r="68" spans="1:11" ht="12.75">
      <c r="A68" s="146">
        <v>60</v>
      </c>
      <c r="B68" s="82">
        <v>58</v>
      </c>
      <c r="C68" s="78">
        <f>'ADS 1 - dettaglio'!C68+'ADS 1 - dettaglio'!L68+'ADS 1 - dettaglio'!U68+'ADS 1 - dettaglio'!AD68+'ADS 1 - dettaglio'!AM68</f>
        <v>0</v>
      </c>
      <c r="D68" s="78">
        <f>'ADS 1 - dettaglio'!D68+'ADS 1 - dettaglio'!M68+'ADS 1 - dettaglio'!V68+'ADS 1 - dettaglio'!AE68+'ADS 1 - dettaglio'!AN68</f>
        <v>0</v>
      </c>
      <c r="E68" s="78">
        <f>'ADS 1 - dettaglio'!E68+'ADS 1 - dettaglio'!N68+'ADS 1 - dettaglio'!W68+'ADS 1 - dettaglio'!AF68+'ADS 1 - dettaglio'!AO68</f>
        <v>0</v>
      </c>
      <c r="F68" s="35">
        <f>'ADS 1 - dettaglio'!F68+'ADS 1 - dettaglio'!O68+'ADS 1 - dettaglio'!X68+'ADS 1 - dettaglio'!AG68+'ADS 1 - dettaglio'!AP68</f>
        <v>0</v>
      </c>
      <c r="G68" s="86"/>
      <c r="H68" s="147"/>
      <c r="I68" s="104">
        <f>'ADS 1 - dettaglio'!I68:I72+'ADS 1 - dettaglio'!R68:R72+'ADS 1 - dettaglio'!AA68:AA72+'ADS 1 - dettaglio'!AJ68:AJ72+'ADS 1 - dettaglio'!AS68:AS72</f>
        <v>0</v>
      </c>
      <c r="J68" s="104">
        <f>'ADS 1 - dettaglio'!J68:J72+'ADS 1 - dettaglio'!S68:S72+'ADS 1 - dettaglio'!AB68:AB72+'ADS 1 - dettaglio'!AK68:AK72+'ADS 1 - dettaglio'!AT68:AT72</f>
        <v>0</v>
      </c>
      <c r="K68" s="104">
        <f>'ADS 1 - dettaglio'!K68:K72+'ADS 1 - dettaglio'!T68:T72+'ADS 1 - dettaglio'!AC68:AC72+'ADS 1 - dettaglio'!AL68:AL72+'ADS 1 - dettaglio'!AU68:AU72</f>
        <v>0</v>
      </c>
    </row>
    <row r="69" spans="1:11" ht="12.75">
      <c r="A69" s="146"/>
      <c r="B69" s="82">
        <v>59</v>
      </c>
      <c r="C69" s="78">
        <f>'ADS 1 - dettaglio'!C69+'ADS 1 - dettaglio'!L69+'ADS 1 - dettaglio'!U69+'ADS 1 - dettaglio'!AD69+'ADS 1 - dettaglio'!AM69</f>
        <v>0</v>
      </c>
      <c r="D69" s="78">
        <f>'ADS 1 - dettaglio'!D69+'ADS 1 - dettaglio'!M69+'ADS 1 - dettaglio'!V69+'ADS 1 - dettaglio'!AE69+'ADS 1 - dettaglio'!AN69</f>
        <v>0</v>
      </c>
      <c r="E69" s="78">
        <f>'ADS 1 - dettaglio'!E69+'ADS 1 - dettaglio'!N69+'ADS 1 - dettaglio'!W69+'ADS 1 - dettaglio'!AF69+'ADS 1 - dettaglio'!AO69</f>
        <v>0</v>
      </c>
      <c r="F69" s="35">
        <f>'ADS 1 - dettaglio'!F69+'ADS 1 - dettaglio'!O69+'ADS 1 - dettaglio'!X69+'ADS 1 - dettaglio'!AG69+'ADS 1 - dettaglio'!AP69</f>
        <v>0</v>
      </c>
      <c r="G69" s="86"/>
      <c r="H69" s="147"/>
      <c r="I69" s="104">
        <f>H69*C69</f>
        <v>0</v>
      </c>
      <c r="J69" s="104">
        <f>I69*D69</f>
        <v>0</v>
      </c>
      <c r="K69" s="104">
        <f>J69*E69</f>
        <v>0</v>
      </c>
    </row>
    <row r="70" spans="1:11" ht="12.75">
      <c r="A70" s="146"/>
      <c r="B70" s="82">
        <v>60</v>
      </c>
      <c r="C70" s="78">
        <f>'ADS 1 - dettaglio'!C70+'ADS 1 - dettaglio'!L70+'ADS 1 - dettaglio'!U70+'ADS 1 - dettaglio'!AD70+'ADS 1 - dettaglio'!AM70</f>
        <v>0</v>
      </c>
      <c r="D70" s="78">
        <f>'ADS 1 - dettaglio'!D70+'ADS 1 - dettaglio'!M70+'ADS 1 - dettaglio'!V70+'ADS 1 - dettaglio'!AE70+'ADS 1 - dettaglio'!AN70</f>
        <v>0</v>
      </c>
      <c r="E70" s="78">
        <f>'ADS 1 - dettaglio'!E70+'ADS 1 - dettaglio'!N70+'ADS 1 - dettaglio'!W70+'ADS 1 - dettaglio'!AF70+'ADS 1 - dettaglio'!AO70</f>
        <v>0</v>
      </c>
      <c r="F70" s="35">
        <f>'ADS 1 - dettaglio'!F70+'ADS 1 - dettaglio'!O70+'ADS 1 - dettaglio'!X70+'ADS 1 - dettaglio'!AG70+'ADS 1 - dettaglio'!AP70</f>
        <v>0</v>
      </c>
      <c r="G70" s="86"/>
      <c r="H70" s="147"/>
      <c r="I70" s="104">
        <f>C70:C188*H70:H188</f>
        <v>0</v>
      </c>
      <c r="J70" s="104">
        <f>D70:D188*I70:I188</f>
        <v>0</v>
      </c>
      <c r="K70" s="104">
        <f>E70:E188*J70:J188</f>
        <v>0</v>
      </c>
    </row>
    <row r="71" spans="1:11" ht="12.75">
      <c r="A71" s="146"/>
      <c r="B71" s="82">
        <v>61</v>
      </c>
      <c r="C71" s="78">
        <f>'ADS 1 - dettaglio'!C71+'ADS 1 - dettaglio'!L71+'ADS 1 - dettaglio'!U71+'ADS 1 - dettaglio'!AD71+'ADS 1 - dettaglio'!AM71</f>
        <v>0</v>
      </c>
      <c r="D71" s="78">
        <f>'ADS 1 - dettaglio'!D71+'ADS 1 - dettaglio'!M71+'ADS 1 - dettaglio'!V71+'ADS 1 - dettaglio'!AE71+'ADS 1 - dettaglio'!AN71</f>
        <v>0</v>
      </c>
      <c r="E71" s="78">
        <f>'ADS 1 - dettaglio'!E71+'ADS 1 - dettaglio'!N71+'ADS 1 - dettaglio'!W71+'ADS 1 - dettaglio'!AF71+'ADS 1 - dettaglio'!AO71</f>
        <v>0</v>
      </c>
      <c r="F71" s="35">
        <f>'ADS 1 - dettaglio'!F71+'ADS 1 - dettaglio'!O71+'ADS 1 - dettaglio'!X71+'ADS 1 - dettaglio'!AG71+'ADS 1 - dettaglio'!AP71</f>
        <v>0</v>
      </c>
      <c r="G71" s="86"/>
      <c r="H71" s="147"/>
      <c r="I71" s="104">
        <f aca="true" t="shared" si="11" ref="I71:K72">C71:C193*H71:H193</f>
        <v>0</v>
      </c>
      <c r="J71" s="104">
        <f t="shared" si="11"/>
        <v>0</v>
      </c>
      <c r="K71" s="104">
        <f t="shared" si="11"/>
        <v>0</v>
      </c>
    </row>
    <row r="72" spans="1:11" ht="12.75">
      <c r="A72" s="146"/>
      <c r="B72" s="82">
        <v>62</v>
      </c>
      <c r="C72" s="78">
        <f>'ADS 1 - dettaglio'!C72+'ADS 1 - dettaglio'!L72+'ADS 1 - dettaglio'!U72+'ADS 1 - dettaglio'!AD72+'ADS 1 - dettaglio'!AM72</f>
        <v>0</v>
      </c>
      <c r="D72" s="78">
        <f>'ADS 1 - dettaglio'!D72+'ADS 1 - dettaglio'!M72+'ADS 1 - dettaglio'!V72+'ADS 1 - dettaglio'!AE72+'ADS 1 - dettaglio'!AN72</f>
        <v>0</v>
      </c>
      <c r="E72" s="78">
        <f>'ADS 1 - dettaglio'!E72+'ADS 1 - dettaglio'!N72+'ADS 1 - dettaglio'!W72+'ADS 1 - dettaglio'!AF72+'ADS 1 - dettaglio'!AO72</f>
        <v>0</v>
      </c>
      <c r="F72" s="35">
        <f>'ADS 1 - dettaglio'!F72+'ADS 1 - dettaglio'!O72+'ADS 1 - dettaglio'!X72+'ADS 1 - dettaglio'!AG72+'ADS 1 - dettaglio'!AP72</f>
        <v>0</v>
      </c>
      <c r="G72" s="86"/>
      <c r="H72" s="147"/>
      <c r="I72" s="104">
        <f t="shared" si="11"/>
        <v>0</v>
      </c>
      <c r="J72" s="104">
        <f t="shared" si="11"/>
        <v>0</v>
      </c>
      <c r="K72" s="104">
        <f t="shared" si="11"/>
        <v>0</v>
      </c>
    </row>
    <row r="73" spans="1:11" ht="12.75">
      <c r="A73" s="146">
        <v>65</v>
      </c>
      <c r="B73" s="82">
        <v>63</v>
      </c>
      <c r="C73" s="78">
        <f>'ADS 1 - dettaglio'!C73+'ADS 1 - dettaglio'!L73+'ADS 1 - dettaglio'!U73+'ADS 1 - dettaglio'!AD73+'ADS 1 - dettaglio'!AM73</f>
        <v>0</v>
      </c>
      <c r="D73" s="78">
        <f>'ADS 1 - dettaglio'!D73+'ADS 1 - dettaglio'!M73+'ADS 1 - dettaglio'!V73+'ADS 1 - dettaglio'!AE73+'ADS 1 - dettaglio'!AN73</f>
        <v>0</v>
      </c>
      <c r="E73" s="78">
        <f>'ADS 1 - dettaglio'!E73+'ADS 1 - dettaglio'!N73+'ADS 1 - dettaglio'!W73+'ADS 1 - dettaglio'!AF73+'ADS 1 - dettaglio'!AO73</f>
        <v>0</v>
      </c>
      <c r="F73" s="35">
        <f>'ADS 1 - dettaglio'!F73+'ADS 1 - dettaglio'!O73+'ADS 1 - dettaglio'!X73+'ADS 1 - dettaglio'!AG73+'ADS 1 - dettaglio'!AP73</f>
        <v>0</v>
      </c>
      <c r="G73" s="86"/>
      <c r="H73" s="147"/>
      <c r="I73" s="104">
        <f>'ADS 1 - dettaglio'!I73:I77+'ADS 1 - dettaglio'!R73:R77+'ADS 1 - dettaglio'!AA73:AA77+'ADS 1 - dettaglio'!AJ73:AJ77+'ADS 1 - dettaglio'!AS73:AS77</f>
        <v>0</v>
      </c>
      <c r="J73" s="104">
        <f>'ADS 1 - dettaglio'!J73:J77+'ADS 1 - dettaglio'!S73:S77+'ADS 1 - dettaglio'!AB73:AB77+'ADS 1 - dettaglio'!AK73:AK77+'ADS 1 - dettaglio'!AT73:AT77</f>
        <v>0</v>
      </c>
      <c r="K73" s="104">
        <f>'ADS 1 - dettaglio'!K73:K77+'ADS 1 - dettaglio'!T73:T77+'ADS 1 - dettaglio'!AC73:AC77+'ADS 1 - dettaglio'!AL73:AL77+'ADS 1 - dettaglio'!AU73:AU77</f>
        <v>0</v>
      </c>
    </row>
    <row r="74" spans="1:11" ht="12.75">
      <c r="A74" s="146"/>
      <c r="B74" s="82">
        <v>64</v>
      </c>
      <c r="C74" s="78">
        <f>'ADS 1 - dettaglio'!C74+'ADS 1 - dettaglio'!L74+'ADS 1 - dettaglio'!U74+'ADS 1 - dettaglio'!AD74+'ADS 1 - dettaglio'!AM74</f>
        <v>0</v>
      </c>
      <c r="D74" s="78">
        <f>'ADS 1 - dettaglio'!D74+'ADS 1 - dettaglio'!M74+'ADS 1 - dettaglio'!V74+'ADS 1 - dettaglio'!AE74+'ADS 1 - dettaglio'!AN74</f>
        <v>0</v>
      </c>
      <c r="E74" s="78">
        <f>'ADS 1 - dettaglio'!E74+'ADS 1 - dettaglio'!N74+'ADS 1 - dettaglio'!W74+'ADS 1 - dettaglio'!AF74+'ADS 1 - dettaglio'!AO74</f>
        <v>0</v>
      </c>
      <c r="F74" s="35">
        <f>'ADS 1 - dettaglio'!F74+'ADS 1 - dettaglio'!O74+'ADS 1 - dettaglio'!X74+'ADS 1 - dettaglio'!AG74+'ADS 1 - dettaglio'!AP74</f>
        <v>0</v>
      </c>
      <c r="G74" s="86"/>
      <c r="H74" s="147"/>
      <c r="I74" s="104">
        <f>H74*C74</f>
        <v>0</v>
      </c>
      <c r="J74" s="104">
        <f>I74*D74</f>
        <v>0</v>
      </c>
      <c r="K74" s="104">
        <f>J74*E74</f>
        <v>0</v>
      </c>
    </row>
    <row r="75" spans="1:11" ht="12.75">
      <c r="A75" s="146"/>
      <c r="B75" s="82">
        <v>65</v>
      </c>
      <c r="C75" s="78">
        <f>'ADS 1 - dettaglio'!C75+'ADS 1 - dettaglio'!L75+'ADS 1 - dettaglio'!U75+'ADS 1 - dettaglio'!AD75+'ADS 1 - dettaglio'!AM75</f>
        <v>0</v>
      </c>
      <c r="D75" s="78">
        <f>'ADS 1 - dettaglio'!D75+'ADS 1 - dettaglio'!M75+'ADS 1 - dettaglio'!V75+'ADS 1 - dettaglio'!AE75+'ADS 1 - dettaglio'!AN75</f>
        <v>0</v>
      </c>
      <c r="E75" s="78">
        <f>'ADS 1 - dettaglio'!E75+'ADS 1 - dettaglio'!N75+'ADS 1 - dettaglio'!W75+'ADS 1 - dettaglio'!AF75+'ADS 1 - dettaglio'!AO75</f>
        <v>0</v>
      </c>
      <c r="F75" s="35">
        <f>'ADS 1 - dettaglio'!F75+'ADS 1 - dettaglio'!O75+'ADS 1 - dettaglio'!X75+'ADS 1 - dettaglio'!AG75+'ADS 1 - dettaglio'!AP75</f>
        <v>0</v>
      </c>
      <c r="G75" s="86"/>
      <c r="H75" s="147"/>
      <c r="I75" s="104">
        <f>C75:C193*H75:H193</f>
        <v>0</v>
      </c>
      <c r="J75" s="104">
        <f>D75:D193*I75:I193</f>
        <v>0</v>
      </c>
      <c r="K75" s="104">
        <f>E75:E193*J75:J193</f>
        <v>0</v>
      </c>
    </row>
    <row r="76" spans="1:11" ht="12.75">
      <c r="A76" s="146"/>
      <c r="B76" s="82">
        <v>66</v>
      </c>
      <c r="C76" s="78">
        <f>'ADS 1 - dettaglio'!C76+'ADS 1 - dettaglio'!L76+'ADS 1 - dettaglio'!U76+'ADS 1 - dettaglio'!AD76+'ADS 1 - dettaglio'!AM76</f>
        <v>0</v>
      </c>
      <c r="D76" s="78">
        <f>'ADS 1 - dettaglio'!D76+'ADS 1 - dettaglio'!M76+'ADS 1 - dettaglio'!V76+'ADS 1 - dettaglio'!AE76+'ADS 1 - dettaglio'!AN76</f>
        <v>0</v>
      </c>
      <c r="E76" s="78">
        <f>'ADS 1 - dettaglio'!E76+'ADS 1 - dettaglio'!N76+'ADS 1 - dettaglio'!W76+'ADS 1 - dettaglio'!AF76+'ADS 1 - dettaglio'!AO76</f>
        <v>0</v>
      </c>
      <c r="F76" s="35">
        <f>'ADS 1 - dettaglio'!F76+'ADS 1 - dettaglio'!O76+'ADS 1 - dettaglio'!X76+'ADS 1 - dettaglio'!AG76+'ADS 1 - dettaglio'!AP76</f>
        <v>0</v>
      </c>
      <c r="G76" s="86"/>
      <c r="H76" s="147"/>
      <c r="I76" s="104">
        <f aca="true" t="shared" si="12" ref="I76:K77">C76:C198*H76:H198</f>
        <v>0</v>
      </c>
      <c r="J76" s="104">
        <f t="shared" si="12"/>
        <v>0</v>
      </c>
      <c r="K76" s="104">
        <f t="shared" si="12"/>
        <v>0</v>
      </c>
    </row>
    <row r="77" spans="1:11" ht="12.75">
      <c r="A77" s="146"/>
      <c r="B77" s="82">
        <v>67</v>
      </c>
      <c r="C77" s="78">
        <f>'ADS 1 - dettaglio'!C77+'ADS 1 - dettaglio'!L77+'ADS 1 - dettaglio'!U77+'ADS 1 - dettaglio'!AD77+'ADS 1 - dettaglio'!AM77</f>
        <v>0</v>
      </c>
      <c r="D77" s="78">
        <f>'ADS 1 - dettaglio'!D77+'ADS 1 - dettaglio'!M77+'ADS 1 - dettaglio'!V77+'ADS 1 - dettaglio'!AE77+'ADS 1 - dettaglio'!AN77</f>
        <v>0</v>
      </c>
      <c r="E77" s="78">
        <f>'ADS 1 - dettaglio'!E77+'ADS 1 - dettaglio'!N77+'ADS 1 - dettaglio'!W77+'ADS 1 - dettaglio'!AF77+'ADS 1 - dettaglio'!AO77</f>
        <v>0</v>
      </c>
      <c r="F77" s="35">
        <f>'ADS 1 - dettaglio'!F77+'ADS 1 - dettaglio'!O77+'ADS 1 - dettaglio'!X77+'ADS 1 - dettaglio'!AG77+'ADS 1 - dettaglio'!AP77</f>
        <v>0</v>
      </c>
      <c r="G77" s="86"/>
      <c r="H77" s="147"/>
      <c r="I77" s="104">
        <f t="shared" si="12"/>
        <v>0</v>
      </c>
      <c r="J77" s="104">
        <f t="shared" si="12"/>
        <v>0</v>
      </c>
      <c r="K77" s="104">
        <f t="shared" si="12"/>
        <v>0</v>
      </c>
    </row>
    <row r="78" spans="1:11" ht="12.75">
      <c r="A78" s="146">
        <v>70</v>
      </c>
      <c r="B78" s="82">
        <v>68</v>
      </c>
      <c r="C78" s="78">
        <f>'ADS 1 - dettaglio'!C78+'ADS 1 - dettaglio'!L78+'ADS 1 - dettaglio'!U78+'ADS 1 - dettaglio'!AD78+'ADS 1 - dettaglio'!AM78</f>
        <v>0</v>
      </c>
      <c r="D78" s="78">
        <f>'ADS 1 - dettaglio'!D78+'ADS 1 - dettaglio'!M78+'ADS 1 - dettaglio'!V78+'ADS 1 - dettaglio'!AE78+'ADS 1 - dettaglio'!AN78</f>
        <v>0</v>
      </c>
      <c r="E78" s="78">
        <f>'ADS 1 - dettaglio'!E78+'ADS 1 - dettaglio'!N78+'ADS 1 - dettaglio'!W78+'ADS 1 - dettaglio'!AF78+'ADS 1 - dettaglio'!AO78</f>
        <v>0</v>
      </c>
      <c r="F78" s="35">
        <f>'ADS 1 - dettaglio'!F78+'ADS 1 - dettaglio'!O78+'ADS 1 - dettaglio'!X78+'ADS 1 - dettaglio'!AG78+'ADS 1 - dettaglio'!AP78</f>
        <v>0</v>
      </c>
      <c r="G78" s="86"/>
      <c r="H78" s="147"/>
      <c r="I78" s="104">
        <f>'ADS 1 - dettaglio'!I78:I82+'ADS 1 - dettaglio'!R78:R82+'ADS 1 - dettaglio'!AA78:AA82+'ADS 1 - dettaglio'!AJ78:AJ82+'ADS 1 - dettaglio'!AS78:AS82</f>
        <v>0</v>
      </c>
      <c r="J78" s="104">
        <f>'ADS 1 - dettaglio'!J78:J82+'ADS 1 - dettaglio'!S78:S82+'ADS 1 - dettaglio'!AB78:AB82+'ADS 1 - dettaglio'!AK78:AK82+'ADS 1 - dettaglio'!AT78:AT82</f>
        <v>0</v>
      </c>
      <c r="K78" s="104">
        <f>'ADS 1 - dettaglio'!K78:K82+'ADS 1 - dettaglio'!T78:T82+'ADS 1 - dettaglio'!AC78:AC82+'ADS 1 - dettaglio'!AL78:AL82+'ADS 1 - dettaglio'!AU78:AU82</f>
        <v>0</v>
      </c>
    </row>
    <row r="79" spans="1:11" ht="12.75">
      <c r="A79" s="146"/>
      <c r="B79" s="82">
        <v>69</v>
      </c>
      <c r="C79" s="78">
        <f>'ADS 1 - dettaglio'!C79+'ADS 1 - dettaglio'!L79+'ADS 1 - dettaglio'!U79+'ADS 1 - dettaglio'!AD79+'ADS 1 - dettaglio'!AM79</f>
        <v>0</v>
      </c>
      <c r="D79" s="78">
        <f>'ADS 1 - dettaglio'!D79+'ADS 1 - dettaglio'!M79+'ADS 1 - dettaglio'!V79+'ADS 1 - dettaglio'!AE79+'ADS 1 - dettaglio'!AN79</f>
        <v>0</v>
      </c>
      <c r="E79" s="78">
        <f>'ADS 1 - dettaglio'!E79+'ADS 1 - dettaglio'!N79+'ADS 1 - dettaglio'!W79+'ADS 1 - dettaglio'!AF79+'ADS 1 - dettaglio'!AO79</f>
        <v>0</v>
      </c>
      <c r="F79" s="35">
        <f>'ADS 1 - dettaglio'!F79+'ADS 1 - dettaglio'!O79+'ADS 1 - dettaglio'!X79+'ADS 1 - dettaglio'!AG79+'ADS 1 - dettaglio'!AP79</f>
        <v>0</v>
      </c>
      <c r="G79" s="86"/>
      <c r="H79" s="147"/>
      <c r="I79" s="104">
        <f>H79*C79</f>
        <v>0</v>
      </c>
      <c r="J79" s="104">
        <f>I79*D79</f>
        <v>0</v>
      </c>
      <c r="K79" s="104">
        <f>J79*E79</f>
        <v>0</v>
      </c>
    </row>
    <row r="80" spans="1:11" ht="12.75">
      <c r="A80" s="146"/>
      <c r="B80" s="82">
        <v>70</v>
      </c>
      <c r="C80" s="78">
        <f>'ADS 1 - dettaglio'!C80+'ADS 1 - dettaglio'!L80+'ADS 1 - dettaglio'!U80+'ADS 1 - dettaglio'!AD80+'ADS 1 - dettaglio'!AM80</f>
        <v>0</v>
      </c>
      <c r="D80" s="78">
        <f>'ADS 1 - dettaglio'!D80+'ADS 1 - dettaglio'!M80+'ADS 1 - dettaglio'!V80+'ADS 1 - dettaglio'!AE80+'ADS 1 - dettaglio'!AN80</f>
        <v>0</v>
      </c>
      <c r="E80" s="78">
        <f>'ADS 1 - dettaglio'!E80+'ADS 1 - dettaglio'!N80+'ADS 1 - dettaglio'!W80+'ADS 1 - dettaglio'!AF80+'ADS 1 - dettaglio'!AO80</f>
        <v>0</v>
      </c>
      <c r="F80" s="35">
        <f>'ADS 1 - dettaglio'!F80+'ADS 1 - dettaglio'!O80+'ADS 1 - dettaglio'!X80+'ADS 1 - dettaglio'!AG80+'ADS 1 - dettaglio'!AP80</f>
        <v>0</v>
      </c>
      <c r="G80" s="86"/>
      <c r="H80" s="147"/>
      <c r="I80" s="104">
        <f>C80:C198*H80:H198</f>
        <v>0</v>
      </c>
      <c r="J80" s="104">
        <f>D80:D198*I80:I198</f>
        <v>0</v>
      </c>
      <c r="K80" s="104">
        <f>E80:E198*J80:J198</f>
        <v>0</v>
      </c>
    </row>
    <row r="81" spans="1:11" ht="12.75">
      <c r="A81" s="146"/>
      <c r="B81" s="82">
        <v>71</v>
      </c>
      <c r="C81" s="78">
        <f>'ADS 1 - dettaglio'!C81+'ADS 1 - dettaglio'!L81+'ADS 1 - dettaglio'!U81+'ADS 1 - dettaglio'!AD81+'ADS 1 - dettaglio'!AM81</f>
        <v>0</v>
      </c>
      <c r="D81" s="78">
        <f>'ADS 1 - dettaglio'!D81+'ADS 1 - dettaglio'!M81+'ADS 1 - dettaglio'!V81+'ADS 1 - dettaglio'!AE81+'ADS 1 - dettaglio'!AN81</f>
        <v>0</v>
      </c>
      <c r="E81" s="78">
        <f>'ADS 1 - dettaglio'!E81+'ADS 1 - dettaglio'!N81+'ADS 1 - dettaglio'!W81+'ADS 1 - dettaglio'!AF81+'ADS 1 - dettaglio'!AO81</f>
        <v>0</v>
      </c>
      <c r="F81" s="35">
        <f>'ADS 1 - dettaglio'!F81+'ADS 1 - dettaglio'!O81+'ADS 1 - dettaglio'!X81+'ADS 1 - dettaglio'!AG81+'ADS 1 - dettaglio'!AP81</f>
        <v>0</v>
      </c>
      <c r="G81" s="86"/>
      <c r="H81" s="147"/>
      <c r="I81" s="104">
        <f aca="true" t="shared" si="13" ref="I81:K82">C81:C203*H81:H203</f>
        <v>0</v>
      </c>
      <c r="J81" s="104">
        <f t="shared" si="13"/>
        <v>0</v>
      </c>
      <c r="K81" s="104">
        <f t="shared" si="13"/>
        <v>0</v>
      </c>
    </row>
    <row r="82" spans="1:11" ht="12.75">
      <c r="A82" s="146"/>
      <c r="B82" s="82">
        <v>72</v>
      </c>
      <c r="C82" s="78">
        <f>'ADS 1 - dettaglio'!C82+'ADS 1 - dettaglio'!L82+'ADS 1 - dettaglio'!U82+'ADS 1 - dettaglio'!AD82+'ADS 1 - dettaglio'!AM82</f>
        <v>0</v>
      </c>
      <c r="D82" s="78">
        <f>'ADS 1 - dettaglio'!D82+'ADS 1 - dettaglio'!M82+'ADS 1 - dettaglio'!V82+'ADS 1 - dettaglio'!AE82+'ADS 1 - dettaglio'!AN82</f>
        <v>0</v>
      </c>
      <c r="E82" s="78">
        <f>'ADS 1 - dettaglio'!E82+'ADS 1 - dettaglio'!N82+'ADS 1 - dettaglio'!W82+'ADS 1 - dettaglio'!AF82+'ADS 1 - dettaglio'!AO82</f>
        <v>0</v>
      </c>
      <c r="F82" s="35">
        <f>'ADS 1 - dettaglio'!F82+'ADS 1 - dettaglio'!O82+'ADS 1 - dettaglio'!X82+'ADS 1 - dettaglio'!AG82+'ADS 1 - dettaglio'!AP82</f>
        <v>0</v>
      </c>
      <c r="G82" s="86"/>
      <c r="H82" s="147"/>
      <c r="I82" s="104">
        <f t="shared" si="13"/>
        <v>0</v>
      </c>
      <c r="J82" s="104">
        <f t="shared" si="13"/>
        <v>0</v>
      </c>
      <c r="K82" s="104">
        <f t="shared" si="13"/>
        <v>0</v>
      </c>
    </row>
    <row r="83" spans="1:11" ht="12.75">
      <c r="A83" s="146">
        <v>75</v>
      </c>
      <c r="B83" s="82">
        <v>73</v>
      </c>
      <c r="C83" s="78">
        <f>'ADS 1 - dettaglio'!C83+'ADS 1 - dettaglio'!L83+'ADS 1 - dettaglio'!U83+'ADS 1 - dettaglio'!AD83+'ADS 1 - dettaglio'!AM83</f>
        <v>0</v>
      </c>
      <c r="D83" s="78">
        <f>'ADS 1 - dettaglio'!D83+'ADS 1 - dettaglio'!M83+'ADS 1 - dettaglio'!V83+'ADS 1 - dettaglio'!AE83+'ADS 1 - dettaglio'!AN83</f>
        <v>0</v>
      </c>
      <c r="E83" s="78">
        <f>'ADS 1 - dettaglio'!E83+'ADS 1 - dettaglio'!N83+'ADS 1 - dettaglio'!W83+'ADS 1 - dettaglio'!AF83+'ADS 1 - dettaglio'!AO83</f>
        <v>0</v>
      </c>
      <c r="F83" s="35">
        <f>'ADS 1 - dettaglio'!F83+'ADS 1 - dettaglio'!O83+'ADS 1 - dettaglio'!X83+'ADS 1 - dettaglio'!AG83+'ADS 1 - dettaglio'!AP83</f>
        <v>0</v>
      </c>
      <c r="G83" s="86"/>
      <c r="H83" s="147"/>
      <c r="I83" s="104">
        <f>'ADS 1 - dettaglio'!I83:I87+'ADS 1 - dettaglio'!R83:R87+'ADS 1 - dettaglio'!AA83:AA87+'ADS 1 - dettaglio'!AJ83:AJ87+'ADS 1 - dettaglio'!AS83:AS87</f>
        <v>0</v>
      </c>
      <c r="J83" s="104">
        <f>'ADS 1 - dettaglio'!J83:J87+'ADS 1 - dettaglio'!S83:S87+'ADS 1 - dettaglio'!AB83:AB87+'ADS 1 - dettaglio'!AK83:AK87+'ADS 1 - dettaglio'!AT83:AT87</f>
        <v>0</v>
      </c>
      <c r="K83" s="104">
        <f>'ADS 1 - dettaglio'!K83:K87+'ADS 1 - dettaglio'!T83:T87+'ADS 1 - dettaglio'!AC83:AC87+'ADS 1 - dettaglio'!AL83:AL87+'ADS 1 - dettaglio'!AU83:AU87</f>
        <v>0</v>
      </c>
    </row>
    <row r="84" spans="1:11" ht="12.75">
      <c r="A84" s="146"/>
      <c r="B84" s="82">
        <v>74</v>
      </c>
      <c r="C84" s="78">
        <f>'ADS 1 - dettaglio'!C84+'ADS 1 - dettaglio'!L84+'ADS 1 - dettaglio'!U84+'ADS 1 - dettaglio'!AD84+'ADS 1 - dettaglio'!AM84</f>
        <v>0</v>
      </c>
      <c r="D84" s="78">
        <f>'ADS 1 - dettaglio'!D84+'ADS 1 - dettaglio'!M84+'ADS 1 - dettaglio'!V84+'ADS 1 - dettaglio'!AE84+'ADS 1 - dettaglio'!AN84</f>
        <v>0</v>
      </c>
      <c r="E84" s="78">
        <f>'ADS 1 - dettaglio'!E84+'ADS 1 - dettaglio'!N84+'ADS 1 - dettaglio'!W84+'ADS 1 - dettaglio'!AF84+'ADS 1 - dettaglio'!AO84</f>
        <v>0</v>
      </c>
      <c r="F84" s="35">
        <f>'ADS 1 - dettaglio'!F84+'ADS 1 - dettaglio'!O84+'ADS 1 - dettaglio'!X84+'ADS 1 - dettaglio'!AG84+'ADS 1 - dettaglio'!AP84</f>
        <v>0</v>
      </c>
      <c r="G84" s="86"/>
      <c r="H84" s="147"/>
      <c r="I84" s="104">
        <f>H84*C84</f>
        <v>0</v>
      </c>
      <c r="J84" s="104">
        <f>I84*D84</f>
        <v>0</v>
      </c>
      <c r="K84" s="104">
        <f>J84*E84</f>
        <v>0</v>
      </c>
    </row>
    <row r="85" spans="1:11" ht="12.75">
      <c r="A85" s="146"/>
      <c r="B85" s="82">
        <v>75</v>
      </c>
      <c r="C85" s="78">
        <f>'ADS 1 - dettaglio'!C85+'ADS 1 - dettaglio'!L85+'ADS 1 - dettaglio'!U85+'ADS 1 - dettaglio'!AD85+'ADS 1 - dettaglio'!AM85</f>
        <v>0</v>
      </c>
      <c r="D85" s="78">
        <f>'ADS 1 - dettaglio'!D85+'ADS 1 - dettaglio'!M85+'ADS 1 - dettaglio'!V85+'ADS 1 - dettaglio'!AE85+'ADS 1 - dettaglio'!AN85</f>
        <v>0</v>
      </c>
      <c r="E85" s="78">
        <f>'ADS 1 - dettaglio'!E85+'ADS 1 - dettaglio'!N85+'ADS 1 - dettaglio'!W85+'ADS 1 - dettaglio'!AF85+'ADS 1 - dettaglio'!AO85</f>
        <v>0</v>
      </c>
      <c r="F85" s="35">
        <f>'ADS 1 - dettaglio'!F85+'ADS 1 - dettaglio'!O85+'ADS 1 - dettaglio'!X85+'ADS 1 - dettaglio'!AG85+'ADS 1 - dettaglio'!AP85</f>
        <v>0</v>
      </c>
      <c r="G85" s="86"/>
      <c r="H85" s="147"/>
      <c r="I85" s="104">
        <f>C85:C203*H85:H203</f>
        <v>0</v>
      </c>
      <c r="J85" s="104">
        <f>D85:D203*I85:I203</f>
        <v>0</v>
      </c>
      <c r="K85" s="104">
        <f>E85:E203*J85:J203</f>
        <v>0</v>
      </c>
    </row>
    <row r="86" spans="1:11" ht="12.75">
      <c r="A86" s="146"/>
      <c r="B86" s="82">
        <v>76</v>
      </c>
      <c r="C86" s="78">
        <f>'ADS 1 - dettaglio'!C86+'ADS 1 - dettaglio'!L86+'ADS 1 - dettaglio'!U86+'ADS 1 - dettaglio'!AD86+'ADS 1 - dettaglio'!AM86</f>
        <v>0</v>
      </c>
      <c r="D86" s="78">
        <f>'ADS 1 - dettaglio'!D86+'ADS 1 - dettaglio'!M86+'ADS 1 - dettaglio'!V86+'ADS 1 - dettaglio'!AE86+'ADS 1 - dettaglio'!AN86</f>
        <v>0</v>
      </c>
      <c r="E86" s="78">
        <f>'ADS 1 - dettaglio'!E86+'ADS 1 - dettaglio'!N86+'ADS 1 - dettaglio'!W86+'ADS 1 - dettaglio'!AF86+'ADS 1 - dettaglio'!AO86</f>
        <v>0</v>
      </c>
      <c r="F86" s="35">
        <f>'ADS 1 - dettaglio'!F86+'ADS 1 - dettaglio'!O86+'ADS 1 - dettaglio'!X86+'ADS 1 - dettaglio'!AG86+'ADS 1 - dettaglio'!AP86</f>
        <v>0</v>
      </c>
      <c r="G86" s="86"/>
      <c r="H86" s="147"/>
      <c r="I86" s="104">
        <f aca="true" t="shared" si="14" ref="I86:K87">C86:C208*H86:H208</f>
        <v>0</v>
      </c>
      <c r="J86" s="104">
        <f t="shared" si="14"/>
        <v>0</v>
      </c>
      <c r="K86" s="104">
        <f t="shared" si="14"/>
        <v>0</v>
      </c>
    </row>
    <row r="87" spans="1:11" ht="12.75">
      <c r="A87" s="146"/>
      <c r="B87" s="82">
        <v>77</v>
      </c>
      <c r="C87" s="78">
        <f>'ADS 1 - dettaglio'!C87+'ADS 1 - dettaglio'!L87+'ADS 1 - dettaglio'!U87+'ADS 1 - dettaglio'!AD87+'ADS 1 - dettaglio'!AM87</f>
        <v>0</v>
      </c>
      <c r="D87" s="78">
        <f>'ADS 1 - dettaglio'!D87+'ADS 1 - dettaglio'!M87+'ADS 1 - dettaglio'!V87+'ADS 1 - dettaglio'!AE87+'ADS 1 - dettaglio'!AN87</f>
        <v>0</v>
      </c>
      <c r="E87" s="78">
        <f>'ADS 1 - dettaglio'!E87+'ADS 1 - dettaglio'!N87+'ADS 1 - dettaglio'!W87+'ADS 1 - dettaglio'!AF87+'ADS 1 - dettaglio'!AO87</f>
        <v>0</v>
      </c>
      <c r="F87" s="35">
        <f>'ADS 1 - dettaglio'!F87+'ADS 1 - dettaglio'!O87+'ADS 1 - dettaglio'!X87+'ADS 1 - dettaglio'!AG87+'ADS 1 - dettaglio'!AP87</f>
        <v>0</v>
      </c>
      <c r="G87" s="86"/>
      <c r="H87" s="147"/>
      <c r="I87" s="104">
        <f t="shared" si="14"/>
        <v>0</v>
      </c>
      <c r="J87" s="104">
        <f t="shared" si="14"/>
        <v>0</v>
      </c>
      <c r="K87" s="104">
        <f t="shared" si="14"/>
        <v>0</v>
      </c>
    </row>
    <row r="88" spans="1:11" ht="12.75">
      <c r="A88" s="146">
        <v>80</v>
      </c>
      <c r="B88" s="82">
        <v>78</v>
      </c>
      <c r="C88" s="78">
        <f>'ADS 1 - dettaglio'!C88+'ADS 1 - dettaglio'!L88+'ADS 1 - dettaglio'!U88+'ADS 1 - dettaglio'!AD88+'ADS 1 - dettaglio'!AM88</f>
        <v>0</v>
      </c>
      <c r="D88" s="78">
        <f>'ADS 1 - dettaglio'!D88+'ADS 1 - dettaglio'!M88+'ADS 1 - dettaglio'!V88+'ADS 1 - dettaglio'!AE88+'ADS 1 - dettaglio'!AN88</f>
        <v>0</v>
      </c>
      <c r="E88" s="78">
        <f>'ADS 1 - dettaglio'!E88+'ADS 1 - dettaglio'!N88+'ADS 1 - dettaglio'!W88+'ADS 1 - dettaglio'!AF88+'ADS 1 - dettaglio'!AO88</f>
        <v>0</v>
      </c>
      <c r="F88" s="35">
        <f>'ADS 1 - dettaglio'!F88+'ADS 1 - dettaglio'!O88+'ADS 1 - dettaglio'!X88+'ADS 1 - dettaglio'!AG88+'ADS 1 - dettaglio'!AP88</f>
        <v>0</v>
      </c>
      <c r="G88" s="86"/>
      <c r="H88" s="147"/>
      <c r="I88" s="104">
        <f>'ADS 1 - dettaglio'!I88:I92+'ADS 1 - dettaglio'!R88:R92+'ADS 1 - dettaglio'!AA88:AA92+'ADS 1 - dettaglio'!AJ88:AJ92+'ADS 1 - dettaglio'!AS88:AS92</f>
        <v>0</v>
      </c>
      <c r="J88" s="104">
        <f>'ADS 1 - dettaglio'!J88:J92+'ADS 1 - dettaglio'!S88:S92+'ADS 1 - dettaglio'!AB88:AB92+'ADS 1 - dettaglio'!AK88:AK92+'ADS 1 - dettaglio'!AT88:AT92</f>
        <v>0</v>
      </c>
      <c r="K88" s="104">
        <f>'ADS 1 - dettaglio'!K88:K92+'ADS 1 - dettaglio'!T88:T92+'ADS 1 - dettaglio'!AC88:AC92+'ADS 1 - dettaglio'!AL88:AL92+'ADS 1 - dettaglio'!AU88:AU92</f>
        <v>0</v>
      </c>
    </row>
    <row r="89" spans="1:11" ht="12.75">
      <c r="A89" s="146"/>
      <c r="B89" s="82">
        <v>79</v>
      </c>
      <c r="C89" s="78">
        <f>'ADS 1 - dettaglio'!C89+'ADS 1 - dettaglio'!L89+'ADS 1 - dettaglio'!U89+'ADS 1 - dettaglio'!AD89+'ADS 1 - dettaglio'!AM89</f>
        <v>0</v>
      </c>
      <c r="D89" s="78">
        <f>'ADS 1 - dettaglio'!D89+'ADS 1 - dettaglio'!M89+'ADS 1 - dettaglio'!V89+'ADS 1 - dettaglio'!AE89+'ADS 1 - dettaglio'!AN89</f>
        <v>0</v>
      </c>
      <c r="E89" s="78">
        <f>'ADS 1 - dettaglio'!E89+'ADS 1 - dettaglio'!N89+'ADS 1 - dettaglio'!W89+'ADS 1 - dettaglio'!AF89+'ADS 1 - dettaglio'!AO89</f>
        <v>0</v>
      </c>
      <c r="F89" s="35">
        <f>'ADS 1 - dettaglio'!F89+'ADS 1 - dettaglio'!O89+'ADS 1 - dettaglio'!X89+'ADS 1 - dettaglio'!AG89+'ADS 1 - dettaglio'!AP89</f>
        <v>0</v>
      </c>
      <c r="G89" s="86"/>
      <c r="H89" s="147"/>
      <c r="I89" s="104">
        <f>H89*C89</f>
        <v>0</v>
      </c>
      <c r="J89" s="104">
        <f>I89*D89</f>
        <v>0</v>
      </c>
      <c r="K89" s="104">
        <f>J89*E89</f>
        <v>0</v>
      </c>
    </row>
    <row r="90" spans="1:11" ht="12.75">
      <c r="A90" s="146"/>
      <c r="B90" s="82">
        <v>80</v>
      </c>
      <c r="C90" s="78">
        <f>'ADS 1 - dettaglio'!C90+'ADS 1 - dettaglio'!L90+'ADS 1 - dettaglio'!U90+'ADS 1 - dettaglio'!AD90+'ADS 1 - dettaglio'!AM90</f>
        <v>0</v>
      </c>
      <c r="D90" s="78">
        <f>'ADS 1 - dettaglio'!D90+'ADS 1 - dettaglio'!M90+'ADS 1 - dettaglio'!V90+'ADS 1 - dettaglio'!AE90+'ADS 1 - dettaglio'!AN90</f>
        <v>0</v>
      </c>
      <c r="E90" s="78">
        <f>'ADS 1 - dettaglio'!E90+'ADS 1 - dettaglio'!N90+'ADS 1 - dettaglio'!W90+'ADS 1 - dettaglio'!AF90+'ADS 1 - dettaglio'!AO90</f>
        <v>0</v>
      </c>
      <c r="F90" s="35">
        <f>'ADS 1 - dettaglio'!F90+'ADS 1 - dettaglio'!O90+'ADS 1 - dettaglio'!X90+'ADS 1 - dettaglio'!AG90+'ADS 1 - dettaglio'!AP90</f>
        <v>0</v>
      </c>
      <c r="G90" s="86"/>
      <c r="H90" s="147"/>
      <c r="I90" s="104">
        <f>C90:C208*H90:H208</f>
        <v>0</v>
      </c>
      <c r="J90" s="104">
        <f>D90:D208*I90:I208</f>
        <v>0</v>
      </c>
      <c r="K90" s="104">
        <f>E90:E208*J90:J208</f>
        <v>0</v>
      </c>
    </row>
    <row r="91" spans="1:11" ht="12.75">
      <c r="A91" s="146"/>
      <c r="B91" s="82">
        <v>81</v>
      </c>
      <c r="C91" s="78">
        <f>'ADS 1 - dettaglio'!C91+'ADS 1 - dettaglio'!L91+'ADS 1 - dettaglio'!U91+'ADS 1 - dettaglio'!AD91+'ADS 1 - dettaglio'!AM91</f>
        <v>0</v>
      </c>
      <c r="D91" s="78">
        <f>'ADS 1 - dettaglio'!D91+'ADS 1 - dettaglio'!M91+'ADS 1 - dettaglio'!V91+'ADS 1 - dettaglio'!AE91+'ADS 1 - dettaglio'!AN91</f>
        <v>0</v>
      </c>
      <c r="E91" s="78">
        <f>'ADS 1 - dettaglio'!E91+'ADS 1 - dettaglio'!N91+'ADS 1 - dettaglio'!W91+'ADS 1 - dettaglio'!AF91+'ADS 1 - dettaglio'!AO91</f>
        <v>0</v>
      </c>
      <c r="F91" s="35">
        <f>'ADS 1 - dettaglio'!F91+'ADS 1 - dettaglio'!O91+'ADS 1 - dettaglio'!X91+'ADS 1 - dettaglio'!AG91+'ADS 1 - dettaglio'!AP91</f>
        <v>0</v>
      </c>
      <c r="G91" s="86"/>
      <c r="H91" s="147"/>
      <c r="I91" s="104">
        <f aca="true" t="shared" si="15" ref="I91:K92">C91:C213*H91:H213</f>
        <v>0</v>
      </c>
      <c r="J91" s="104">
        <f t="shared" si="15"/>
        <v>0</v>
      </c>
      <c r="K91" s="104">
        <f t="shared" si="15"/>
        <v>0</v>
      </c>
    </row>
    <row r="92" spans="1:11" ht="12.75">
      <c r="A92" s="146"/>
      <c r="B92" s="82">
        <v>82</v>
      </c>
      <c r="C92" s="78">
        <f>'ADS 1 - dettaglio'!C92+'ADS 1 - dettaglio'!L92+'ADS 1 - dettaglio'!U92+'ADS 1 - dettaglio'!AD92+'ADS 1 - dettaglio'!AM92</f>
        <v>0</v>
      </c>
      <c r="D92" s="78">
        <f>'ADS 1 - dettaglio'!D92+'ADS 1 - dettaglio'!M92+'ADS 1 - dettaglio'!V92+'ADS 1 - dettaglio'!AE92+'ADS 1 - dettaglio'!AN92</f>
        <v>0</v>
      </c>
      <c r="E92" s="78">
        <f>'ADS 1 - dettaglio'!E92+'ADS 1 - dettaglio'!N92+'ADS 1 - dettaglio'!W92+'ADS 1 - dettaglio'!AF92+'ADS 1 - dettaglio'!AO92</f>
        <v>0</v>
      </c>
      <c r="F92" s="35">
        <f>'ADS 1 - dettaglio'!F92+'ADS 1 - dettaglio'!O92+'ADS 1 - dettaglio'!X92+'ADS 1 - dettaglio'!AG92+'ADS 1 - dettaglio'!AP92</f>
        <v>0</v>
      </c>
      <c r="G92" s="86"/>
      <c r="H92" s="147"/>
      <c r="I92" s="104">
        <f t="shared" si="15"/>
        <v>0</v>
      </c>
      <c r="J92" s="104">
        <f t="shared" si="15"/>
        <v>0</v>
      </c>
      <c r="K92" s="104">
        <f t="shared" si="15"/>
        <v>0</v>
      </c>
    </row>
    <row r="93" spans="1:11" ht="12.75">
      <c r="A93" s="146">
        <v>85</v>
      </c>
      <c r="B93" s="82">
        <v>83</v>
      </c>
      <c r="C93" s="78">
        <f>'ADS 1 - dettaglio'!C93+'ADS 1 - dettaglio'!L93+'ADS 1 - dettaglio'!U93+'ADS 1 - dettaglio'!AD93+'ADS 1 - dettaglio'!AM93</f>
        <v>0</v>
      </c>
      <c r="D93" s="78">
        <f>'ADS 1 - dettaglio'!D93+'ADS 1 - dettaglio'!M93+'ADS 1 - dettaglio'!V93+'ADS 1 - dettaglio'!AE93+'ADS 1 - dettaglio'!AN93</f>
        <v>0</v>
      </c>
      <c r="E93" s="78">
        <f>'ADS 1 - dettaglio'!E93+'ADS 1 - dettaglio'!N93+'ADS 1 - dettaglio'!W93+'ADS 1 - dettaglio'!AF93+'ADS 1 - dettaglio'!AO93</f>
        <v>0</v>
      </c>
      <c r="F93" s="35">
        <f>'ADS 1 - dettaglio'!F93+'ADS 1 - dettaglio'!O93+'ADS 1 - dettaglio'!X93+'ADS 1 - dettaglio'!AG93+'ADS 1 - dettaglio'!AP93</f>
        <v>0</v>
      </c>
      <c r="G93" s="86"/>
      <c r="H93" s="147"/>
      <c r="I93" s="104">
        <f>'ADS 1 - dettaglio'!I93:I97+'ADS 1 - dettaglio'!R93:R97+'ADS 1 - dettaglio'!AA93:AA97+'ADS 1 - dettaglio'!AJ93:AJ97+'ADS 1 - dettaglio'!AS93:AS97</f>
        <v>0</v>
      </c>
      <c r="J93" s="104">
        <f>'ADS 1 - dettaglio'!J93:J97+'ADS 1 - dettaglio'!S93:S97+'ADS 1 - dettaglio'!AB93:AB97+'ADS 1 - dettaglio'!AK93:AK97+'ADS 1 - dettaglio'!AT93:AT97</f>
        <v>0</v>
      </c>
      <c r="K93" s="104">
        <f>'ADS 1 - dettaglio'!K93:K97+'ADS 1 - dettaglio'!T93:T97+'ADS 1 - dettaglio'!AC93:AC97+'ADS 1 - dettaglio'!AL93:AL97+'ADS 1 - dettaglio'!AU93:AU97</f>
        <v>0</v>
      </c>
    </row>
    <row r="94" spans="1:11" ht="12.75">
      <c r="A94" s="146"/>
      <c r="B94" s="82">
        <v>84</v>
      </c>
      <c r="C94" s="78">
        <f>'ADS 1 - dettaglio'!C94+'ADS 1 - dettaglio'!L94+'ADS 1 - dettaglio'!U94+'ADS 1 - dettaglio'!AD94+'ADS 1 - dettaglio'!AM94</f>
        <v>0</v>
      </c>
      <c r="D94" s="78">
        <f>'ADS 1 - dettaglio'!D94+'ADS 1 - dettaglio'!M94+'ADS 1 - dettaglio'!V94+'ADS 1 - dettaglio'!AE94+'ADS 1 - dettaglio'!AN94</f>
        <v>0</v>
      </c>
      <c r="E94" s="78">
        <f>'ADS 1 - dettaglio'!E94+'ADS 1 - dettaglio'!N94+'ADS 1 - dettaglio'!W94+'ADS 1 - dettaglio'!AF94+'ADS 1 - dettaglio'!AO94</f>
        <v>0</v>
      </c>
      <c r="F94" s="35">
        <f>'ADS 1 - dettaglio'!F94+'ADS 1 - dettaglio'!O94+'ADS 1 - dettaglio'!X94+'ADS 1 - dettaglio'!AG94+'ADS 1 - dettaglio'!AP94</f>
        <v>0</v>
      </c>
      <c r="G94" s="86"/>
      <c r="H94" s="147"/>
      <c r="I94" s="104">
        <f>H94*C94</f>
        <v>0</v>
      </c>
      <c r="J94" s="104">
        <f>I94*D94</f>
        <v>0</v>
      </c>
      <c r="K94" s="104">
        <f>J94*E94</f>
        <v>0</v>
      </c>
    </row>
    <row r="95" spans="1:11" ht="12.75">
      <c r="A95" s="146"/>
      <c r="B95" s="82">
        <v>85</v>
      </c>
      <c r="C95" s="78">
        <f>'ADS 1 - dettaglio'!C95+'ADS 1 - dettaglio'!L95+'ADS 1 - dettaglio'!U95+'ADS 1 - dettaglio'!AD95+'ADS 1 - dettaglio'!AM95</f>
        <v>0</v>
      </c>
      <c r="D95" s="78">
        <f>'ADS 1 - dettaglio'!D95+'ADS 1 - dettaglio'!M95+'ADS 1 - dettaglio'!V95+'ADS 1 - dettaglio'!AE95+'ADS 1 - dettaglio'!AN95</f>
        <v>0</v>
      </c>
      <c r="E95" s="78">
        <f>'ADS 1 - dettaglio'!E95+'ADS 1 - dettaglio'!N95+'ADS 1 - dettaglio'!W95+'ADS 1 - dettaglio'!AF95+'ADS 1 - dettaglio'!AO95</f>
        <v>0</v>
      </c>
      <c r="F95" s="35">
        <f>'ADS 1 - dettaglio'!F95+'ADS 1 - dettaglio'!O95+'ADS 1 - dettaglio'!X95+'ADS 1 - dettaglio'!AG95+'ADS 1 - dettaglio'!AP95</f>
        <v>0</v>
      </c>
      <c r="G95" s="86"/>
      <c r="H95" s="147"/>
      <c r="I95" s="104">
        <f>C95:C213*H95:H213</f>
        <v>0</v>
      </c>
      <c r="J95" s="104">
        <f>D95:D213*I95:I213</f>
        <v>0</v>
      </c>
      <c r="K95" s="104">
        <f>E95:E213*J95:J213</f>
        <v>0</v>
      </c>
    </row>
    <row r="96" spans="1:11" ht="12.75">
      <c r="A96" s="146"/>
      <c r="B96" s="82">
        <v>86</v>
      </c>
      <c r="C96" s="78">
        <f>'ADS 1 - dettaglio'!C96+'ADS 1 - dettaglio'!L96+'ADS 1 - dettaglio'!U96+'ADS 1 - dettaglio'!AD96+'ADS 1 - dettaglio'!AM96</f>
        <v>0</v>
      </c>
      <c r="D96" s="78">
        <f>'ADS 1 - dettaglio'!D96+'ADS 1 - dettaglio'!M96+'ADS 1 - dettaglio'!V96+'ADS 1 - dettaglio'!AE96+'ADS 1 - dettaglio'!AN96</f>
        <v>0</v>
      </c>
      <c r="E96" s="78">
        <f>'ADS 1 - dettaglio'!E96+'ADS 1 - dettaglio'!N96+'ADS 1 - dettaglio'!W96+'ADS 1 - dettaglio'!AF96+'ADS 1 - dettaglio'!AO96</f>
        <v>0</v>
      </c>
      <c r="F96" s="35">
        <f>'ADS 1 - dettaglio'!F96+'ADS 1 - dettaglio'!O96+'ADS 1 - dettaglio'!X96+'ADS 1 - dettaglio'!AG96+'ADS 1 - dettaglio'!AP96</f>
        <v>0</v>
      </c>
      <c r="G96" s="86"/>
      <c r="H96" s="147"/>
      <c r="I96" s="104">
        <f aca="true" t="shared" si="16" ref="I96:K97">C96:C218*H96:H218</f>
        <v>0</v>
      </c>
      <c r="J96" s="104">
        <f t="shared" si="16"/>
        <v>0</v>
      </c>
      <c r="K96" s="104">
        <f t="shared" si="16"/>
        <v>0</v>
      </c>
    </row>
    <row r="97" spans="1:11" ht="12.75">
      <c r="A97" s="146"/>
      <c r="B97" s="82">
        <v>87</v>
      </c>
      <c r="C97" s="78">
        <f>'ADS 1 - dettaglio'!C97+'ADS 1 - dettaglio'!L97+'ADS 1 - dettaglio'!U97+'ADS 1 - dettaglio'!AD97+'ADS 1 - dettaglio'!AM97</f>
        <v>0</v>
      </c>
      <c r="D97" s="78">
        <f>'ADS 1 - dettaglio'!D97+'ADS 1 - dettaglio'!M97+'ADS 1 - dettaglio'!V97+'ADS 1 - dettaglio'!AE97+'ADS 1 - dettaglio'!AN97</f>
        <v>0</v>
      </c>
      <c r="E97" s="78">
        <f>'ADS 1 - dettaglio'!E97+'ADS 1 - dettaglio'!N97+'ADS 1 - dettaglio'!W97+'ADS 1 - dettaglio'!AF97+'ADS 1 - dettaglio'!AO97</f>
        <v>0</v>
      </c>
      <c r="F97" s="35">
        <f>'ADS 1 - dettaglio'!F97+'ADS 1 - dettaglio'!O97+'ADS 1 - dettaglio'!X97+'ADS 1 - dettaglio'!AG97+'ADS 1 - dettaglio'!AP97</f>
        <v>0</v>
      </c>
      <c r="G97" s="86"/>
      <c r="H97" s="147"/>
      <c r="I97" s="104">
        <f t="shared" si="16"/>
        <v>0</v>
      </c>
      <c r="J97" s="104">
        <f t="shared" si="16"/>
        <v>0</v>
      </c>
      <c r="K97" s="104">
        <f t="shared" si="16"/>
        <v>0</v>
      </c>
    </row>
    <row r="98" spans="1:11" ht="12.75">
      <c r="A98" s="146">
        <v>90</v>
      </c>
      <c r="B98" s="82">
        <v>88</v>
      </c>
      <c r="C98" s="78">
        <f>'ADS 1 - dettaglio'!C98+'ADS 1 - dettaglio'!L98+'ADS 1 - dettaglio'!U98+'ADS 1 - dettaglio'!AD98+'ADS 1 - dettaglio'!AM98</f>
        <v>0</v>
      </c>
      <c r="D98" s="78">
        <f>'ADS 1 - dettaglio'!D98+'ADS 1 - dettaglio'!M98+'ADS 1 - dettaglio'!V98+'ADS 1 - dettaglio'!AE98+'ADS 1 - dettaglio'!AN98</f>
        <v>0</v>
      </c>
      <c r="E98" s="78">
        <f>'ADS 1 - dettaglio'!E98+'ADS 1 - dettaglio'!N98+'ADS 1 - dettaglio'!W98+'ADS 1 - dettaglio'!AF98+'ADS 1 - dettaglio'!AO98</f>
        <v>0</v>
      </c>
      <c r="F98" s="35">
        <f>'ADS 1 - dettaglio'!F98+'ADS 1 - dettaglio'!O98+'ADS 1 - dettaglio'!X98+'ADS 1 - dettaglio'!AG98+'ADS 1 - dettaglio'!AP98</f>
        <v>0</v>
      </c>
      <c r="G98" s="86"/>
      <c r="H98" s="147"/>
      <c r="I98" s="104">
        <f>'ADS 1 - dettaglio'!I98:I102+'ADS 1 - dettaglio'!R98:R102+'ADS 1 - dettaglio'!AA98:AA102+'ADS 1 - dettaglio'!AJ98:AJ102+'ADS 1 - dettaglio'!AS98:AS102</f>
        <v>0</v>
      </c>
      <c r="J98" s="104">
        <f>'ADS 1 - dettaglio'!J98:J102+'ADS 1 - dettaglio'!S98:S102+'ADS 1 - dettaglio'!AB98:AB102+'ADS 1 - dettaglio'!AK98:AK102+'ADS 1 - dettaglio'!AT98:AT102</f>
        <v>0</v>
      </c>
      <c r="K98" s="104">
        <f>'ADS 1 - dettaglio'!K98:K102+'ADS 1 - dettaglio'!T98:T102+'ADS 1 - dettaglio'!AC98:AC102+'ADS 1 - dettaglio'!AL98:AL102+'ADS 1 - dettaglio'!AU98:AU102</f>
        <v>0</v>
      </c>
    </row>
    <row r="99" spans="1:11" ht="12.75">
      <c r="A99" s="146"/>
      <c r="B99" s="82">
        <v>89</v>
      </c>
      <c r="C99" s="78">
        <f>'ADS 1 - dettaglio'!C99+'ADS 1 - dettaglio'!L99+'ADS 1 - dettaglio'!U99+'ADS 1 - dettaglio'!AD99+'ADS 1 - dettaglio'!AM99</f>
        <v>0</v>
      </c>
      <c r="D99" s="78">
        <f>'ADS 1 - dettaglio'!D99+'ADS 1 - dettaglio'!M99+'ADS 1 - dettaglio'!V99+'ADS 1 - dettaglio'!AE99+'ADS 1 - dettaglio'!AN99</f>
        <v>0</v>
      </c>
      <c r="E99" s="78">
        <f>'ADS 1 - dettaglio'!E99+'ADS 1 - dettaglio'!N99+'ADS 1 - dettaglio'!W99+'ADS 1 - dettaglio'!AF99+'ADS 1 - dettaglio'!AO99</f>
        <v>0</v>
      </c>
      <c r="F99" s="35">
        <f>'ADS 1 - dettaglio'!F99+'ADS 1 - dettaglio'!O99+'ADS 1 - dettaglio'!X99+'ADS 1 - dettaglio'!AG99+'ADS 1 - dettaglio'!AP99</f>
        <v>0</v>
      </c>
      <c r="G99" s="86"/>
      <c r="H99" s="147"/>
      <c r="I99" s="104">
        <f>H99*C99</f>
        <v>0</v>
      </c>
      <c r="J99" s="104">
        <f>I99*D99</f>
        <v>0</v>
      </c>
      <c r="K99" s="104">
        <f>J99*E99</f>
        <v>0</v>
      </c>
    </row>
    <row r="100" spans="1:11" ht="12.75">
      <c r="A100" s="146"/>
      <c r="B100" s="82">
        <v>90</v>
      </c>
      <c r="C100" s="78">
        <f>'ADS 1 - dettaglio'!C100+'ADS 1 - dettaglio'!L100+'ADS 1 - dettaglio'!U100+'ADS 1 - dettaglio'!AD100+'ADS 1 - dettaglio'!AM100</f>
        <v>0</v>
      </c>
      <c r="D100" s="78">
        <f>'ADS 1 - dettaglio'!D100+'ADS 1 - dettaglio'!M100+'ADS 1 - dettaglio'!V100+'ADS 1 - dettaglio'!AE100+'ADS 1 - dettaglio'!AN100</f>
        <v>0</v>
      </c>
      <c r="E100" s="78">
        <f>'ADS 1 - dettaglio'!E100+'ADS 1 - dettaglio'!N100+'ADS 1 - dettaglio'!W100+'ADS 1 - dettaglio'!AF100+'ADS 1 - dettaglio'!AO100</f>
        <v>0</v>
      </c>
      <c r="F100" s="35">
        <f>'ADS 1 - dettaglio'!F100+'ADS 1 - dettaglio'!O100+'ADS 1 - dettaglio'!X100+'ADS 1 - dettaglio'!AG100+'ADS 1 - dettaglio'!AP100</f>
        <v>0</v>
      </c>
      <c r="G100" s="86"/>
      <c r="H100" s="147"/>
      <c r="I100" s="104">
        <f>C100:C218*H100:H218</f>
        <v>0</v>
      </c>
      <c r="J100" s="104">
        <f>D100:D218*I100:I218</f>
        <v>0</v>
      </c>
      <c r="K100" s="104">
        <f>E100:E218*J100:J218</f>
        <v>0</v>
      </c>
    </row>
    <row r="101" spans="1:11" ht="12.75">
      <c r="A101" s="146"/>
      <c r="B101" s="82">
        <v>91</v>
      </c>
      <c r="C101" s="78">
        <f>'ADS 1 - dettaglio'!C101+'ADS 1 - dettaglio'!L101+'ADS 1 - dettaglio'!U101+'ADS 1 - dettaglio'!AD101+'ADS 1 - dettaglio'!AM101</f>
        <v>0</v>
      </c>
      <c r="D101" s="78">
        <f>'ADS 1 - dettaglio'!D101+'ADS 1 - dettaglio'!M101+'ADS 1 - dettaglio'!V101+'ADS 1 - dettaglio'!AE101+'ADS 1 - dettaglio'!AN101</f>
        <v>0</v>
      </c>
      <c r="E101" s="78">
        <f>'ADS 1 - dettaglio'!E101+'ADS 1 - dettaglio'!N101+'ADS 1 - dettaglio'!W101+'ADS 1 - dettaglio'!AF101+'ADS 1 - dettaglio'!AO101</f>
        <v>0</v>
      </c>
      <c r="F101" s="35">
        <f>'ADS 1 - dettaglio'!F101+'ADS 1 - dettaglio'!O101+'ADS 1 - dettaglio'!X101+'ADS 1 - dettaglio'!AG101+'ADS 1 - dettaglio'!AP101</f>
        <v>0</v>
      </c>
      <c r="G101" s="86"/>
      <c r="H101" s="147"/>
      <c r="I101" s="104">
        <f aca="true" t="shared" si="17" ref="I101:K102">C101:C223*H101:H223</f>
        <v>0</v>
      </c>
      <c r="J101" s="104">
        <f t="shared" si="17"/>
        <v>0</v>
      </c>
      <c r="K101" s="104">
        <f t="shared" si="17"/>
        <v>0</v>
      </c>
    </row>
    <row r="102" spans="1:11" ht="12.75">
      <c r="A102" s="146"/>
      <c r="B102" s="82">
        <v>92</v>
      </c>
      <c r="C102" s="78">
        <f>'ADS 1 - dettaglio'!C102+'ADS 1 - dettaglio'!L102+'ADS 1 - dettaglio'!U102+'ADS 1 - dettaglio'!AD102+'ADS 1 - dettaglio'!AM102</f>
        <v>0</v>
      </c>
      <c r="D102" s="78">
        <f>'ADS 1 - dettaglio'!D102+'ADS 1 - dettaglio'!M102+'ADS 1 - dettaglio'!V102+'ADS 1 - dettaglio'!AE102+'ADS 1 - dettaglio'!AN102</f>
        <v>0</v>
      </c>
      <c r="E102" s="78">
        <f>'ADS 1 - dettaglio'!E102+'ADS 1 - dettaglio'!N102+'ADS 1 - dettaglio'!W102+'ADS 1 - dettaglio'!AF102+'ADS 1 - dettaglio'!AO102</f>
        <v>0</v>
      </c>
      <c r="F102" s="35">
        <f>'ADS 1 - dettaglio'!F102+'ADS 1 - dettaglio'!O102+'ADS 1 - dettaglio'!X102+'ADS 1 - dettaglio'!AG102+'ADS 1 - dettaglio'!AP102</f>
        <v>0</v>
      </c>
      <c r="G102" s="86"/>
      <c r="H102" s="147"/>
      <c r="I102" s="104">
        <f t="shared" si="17"/>
        <v>0</v>
      </c>
      <c r="J102" s="104">
        <f t="shared" si="17"/>
        <v>0</v>
      </c>
      <c r="K102" s="104">
        <f t="shared" si="17"/>
        <v>0</v>
      </c>
    </row>
    <row r="103" spans="1:11" ht="12.75">
      <c r="A103" s="146">
        <v>95</v>
      </c>
      <c r="B103" s="82">
        <v>93</v>
      </c>
      <c r="C103" s="78">
        <f>'ADS 1 - dettaglio'!C103+'ADS 1 - dettaglio'!L103+'ADS 1 - dettaglio'!U103+'ADS 1 - dettaglio'!AD103+'ADS 1 - dettaglio'!AM103</f>
        <v>0</v>
      </c>
      <c r="D103" s="78">
        <f>'ADS 1 - dettaglio'!D103+'ADS 1 - dettaglio'!M103+'ADS 1 - dettaglio'!V103+'ADS 1 - dettaglio'!AE103+'ADS 1 - dettaglio'!AN103</f>
        <v>0</v>
      </c>
      <c r="E103" s="78">
        <f>'ADS 1 - dettaglio'!E103+'ADS 1 - dettaglio'!N103+'ADS 1 - dettaglio'!W103+'ADS 1 - dettaglio'!AF103+'ADS 1 - dettaglio'!AO103</f>
        <v>0</v>
      </c>
      <c r="F103" s="35">
        <f>'ADS 1 - dettaglio'!F103+'ADS 1 - dettaglio'!O103+'ADS 1 - dettaglio'!X103+'ADS 1 - dettaglio'!AG103+'ADS 1 - dettaglio'!AP103</f>
        <v>0</v>
      </c>
      <c r="G103" s="86"/>
      <c r="H103" s="147"/>
      <c r="I103" s="104">
        <f>'ADS 1 - dettaglio'!I103:I107+'ADS 1 - dettaglio'!R103:R107+'ADS 1 - dettaglio'!AA103:AA107+'ADS 1 - dettaglio'!AJ103:AJ107+'ADS 1 - dettaglio'!AS103:AS107</f>
        <v>0</v>
      </c>
      <c r="J103" s="104">
        <f>'ADS 1 - dettaglio'!J103:J107+'ADS 1 - dettaglio'!S103:S107+'ADS 1 - dettaglio'!AB103:AB107+'ADS 1 - dettaglio'!AK103:AK107+'ADS 1 - dettaglio'!AT103:AT107</f>
        <v>0</v>
      </c>
      <c r="K103" s="104">
        <f>'ADS 1 - dettaglio'!K103:K107+'ADS 1 - dettaglio'!T103:T107+'ADS 1 - dettaglio'!AC103:AC107+'ADS 1 - dettaglio'!AL103:AL107+'ADS 1 - dettaglio'!AU103:AU107</f>
        <v>0</v>
      </c>
    </row>
    <row r="104" spans="1:11" ht="12.75">
      <c r="A104" s="146"/>
      <c r="B104" s="82">
        <v>94</v>
      </c>
      <c r="C104" s="78">
        <f>'ADS 1 - dettaglio'!C104+'ADS 1 - dettaglio'!L104+'ADS 1 - dettaglio'!U104+'ADS 1 - dettaglio'!AD104+'ADS 1 - dettaglio'!AM104</f>
        <v>0</v>
      </c>
      <c r="D104" s="78">
        <f>'ADS 1 - dettaglio'!D104+'ADS 1 - dettaglio'!M104+'ADS 1 - dettaglio'!V104+'ADS 1 - dettaglio'!AE104+'ADS 1 - dettaglio'!AN104</f>
        <v>0</v>
      </c>
      <c r="E104" s="78">
        <f>'ADS 1 - dettaglio'!E104+'ADS 1 - dettaglio'!N104+'ADS 1 - dettaglio'!W104+'ADS 1 - dettaglio'!AF104+'ADS 1 - dettaglio'!AO104</f>
        <v>0</v>
      </c>
      <c r="F104" s="35">
        <f>'ADS 1 - dettaglio'!F104+'ADS 1 - dettaglio'!O104+'ADS 1 - dettaglio'!X104+'ADS 1 - dettaglio'!AG104+'ADS 1 - dettaglio'!AP104</f>
        <v>0</v>
      </c>
      <c r="G104" s="86"/>
      <c r="H104" s="147"/>
      <c r="I104" s="104">
        <f>H104*C104</f>
        <v>0</v>
      </c>
      <c r="J104" s="104">
        <f>I104*D104</f>
        <v>0</v>
      </c>
      <c r="K104" s="104">
        <f>J104*E104</f>
        <v>0</v>
      </c>
    </row>
    <row r="105" spans="1:11" ht="12.75">
      <c r="A105" s="146"/>
      <c r="B105" s="82">
        <v>95</v>
      </c>
      <c r="C105" s="78">
        <f>'ADS 1 - dettaglio'!C105+'ADS 1 - dettaglio'!L105+'ADS 1 - dettaglio'!U105+'ADS 1 - dettaglio'!AD105+'ADS 1 - dettaglio'!AM105</f>
        <v>0</v>
      </c>
      <c r="D105" s="78">
        <f>'ADS 1 - dettaglio'!D105+'ADS 1 - dettaglio'!M105+'ADS 1 - dettaglio'!V105+'ADS 1 - dettaglio'!AE105+'ADS 1 - dettaglio'!AN105</f>
        <v>0</v>
      </c>
      <c r="E105" s="78">
        <f>'ADS 1 - dettaglio'!E105+'ADS 1 - dettaglio'!N105+'ADS 1 - dettaglio'!W105+'ADS 1 - dettaglio'!AF105+'ADS 1 - dettaglio'!AO105</f>
        <v>0</v>
      </c>
      <c r="F105" s="35">
        <f>'ADS 1 - dettaglio'!F105+'ADS 1 - dettaglio'!O105+'ADS 1 - dettaglio'!X105+'ADS 1 - dettaglio'!AG105+'ADS 1 - dettaglio'!AP105</f>
        <v>0</v>
      </c>
      <c r="G105" s="86"/>
      <c r="H105" s="147"/>
      <c r="I105" s="104">
        <f>C105:C223*H105:H223</f>
        <v>0</v>
      </c>
      <c r="J105" s="104">
        <f>D105:D223*I105:I223</f>
        <v>0</v>
      </c>
      <c r="K105" s="104">
        <f>E105:E223*J105:J223</f>
        <v>0</v>
      </c>
    </row>
    <row r="106" spans="1:11" ht="12.75">
      <c r="A106" s="146"/>
      <c r="B106" s="82">
        <v>96</v>
      </c>
      <c r="C106" s="78">
        <f>'ADS 1 - dettaglio'!C106+'ADS 1 - dettaglio'!L106+'ADS 1 - dettaglio'!U106+'ADS 1 - dettaglio'!AD106+'ADS 1 - dettaglio'!AM106</f>
        <v>0</v>
      </c>
      <c r="D106" s="78">
        <f>'ADS 1 - dettaglio'!D106+'ADS 1 - dettaglio'!M106+'ADS 1 - dettaglio'!V106+'ADS 1 - dettaglio'!AE106+'ADS 1 - dettaglio'!AN106</f>
        <v>0</v>
      </c>
      <c r="E106" s="78">
        <f>'ADS 1 - dettaglio'!E106+'ADS 1 - dettaglio'!N106+'ADS 1 - dettaglio'!W106+'ADS 1 - dettaglio'!AF106+'ADS 1 - dettaglio'!AO106</f>
        <v>0</v>
      </c>
      <c r="F106" s="35">
        <f>'ADS 1 - dettaglio'!F106+'ADS 1 - dettaglio'!O106+'ADS 1 - dettaglio'!X106+'ADS 1 - dettaglio'!AG106+'ADS 1 - dettaglio'!AP106</f>
        <v>0</v>
      </c>
      <c r="G106" s="86"/>
      <c r="H106" s="147"/>
      <c r="I106" s="104">
        <f aca="true" t="shared" si="18" ref="I106:K107">C106:C228*H106:H228</f>
        <v>0</v>
      </c>
      <c r="J106" s="104">
        <f t="shared" si="18"/>
        <v>0</v>
      </c>
      <c r="K106" s="104">
        <f t="shared" si="18"/>
        <v>0</v>
      </c>
    </row>
    <row r="107" spans="1:11" ht="12.75">
      <c r="A107" s="146"/>
      <c r="B107" s="82">
        <v>97</v>
      </c>
      <c r="C107" s="78">
        <f>'ADS 1 - dettaglio'!C107+'ADS 1 - dettaglio'!L107+'ADS 1 - dettaglio'!U107+'ADS 1 - dettaglio'!AD107+'ADS 1 - dettaglio'!AM107</f>
        <v>0</v>
      </c>
      <c r="D107" s="78">
        <f>'ADS 1 - dettaglio'!D107+'ADS 1 - dettaglio'!M107+'ADS 1 - dettaglio'!V107+'ADS 1 - dettaglio'!AE107+'ADS 1 - dettaglio'!AN107</f>
        <v>0</v>
      </c>
      <c r="E107" s="78">
        <f>'ADS 1 - dettaglio'!E107+'ADS 1 - dettaglio'!N107+'ADS 1 - dettaglio'!W107+'ADS 1 - dettaglio'!AF107+'ADS 1 - dettaglio'!AO107</f>
        <v>0</v>
      </c>
      <c r="F107" s="35">
        <f>'ADS 1 - dettaglio'!F107+'ADS 1 - dettaglio'!O107+'ADS 1 - dettaglio'!X107+'ADS 1 - dettaglio'!AG107+'ADS 1 - dettaglio'!AP107</f>
        <v>0</v>
      </c>
      <c r="G107" s="86"/>
      <c r="H107" s="147"/>
      <c r="I107" s="104">
        <f t="shared" si="18"/>
        <v>0</v>
      </c>
      <c r="J107" s="104">
        <f t="shared" si="18"/>
        <v>0</v>
      </c>
      <c r="K107" s="104">
        <f t="shared" si="18"/>
        <v>0</v>
      </c>
    </row>
    <row r="108" spans="1:11" ht="12.75">
      <c r="A108" s="146">
        <v>100</v>
      </c>
      <c r="B108" s="82">
        <v>98</v>
      </c>
      <c r="C108" s="78">
        <f>'ADS 1 - dettaglio'!C108+'ADS 1 - dettaglio'!L108+'ADS 1 - dettaglio'!U108+'ADS 1 - dettaglio'!AD108+'ADS 1 - dettaglio'!AM108</f>
        <v>0</v>
      </c>
      <c r="D108" s="78">
        <f>'ADS 1 - dettaglio'!D108+'ADS 1 - dettaglio'!M108+'ADS 1 - dettaglio'!V108+'ADS 1 - dettaglio'!AE108+'ADS 1 - dettaglio'!AN108</f>
        <v>0</v>
      </c>
      <c r="E108" s="78">
        <f>'ADS 1 - dettaglio'!E108+'ADS 1 - dettaglio'!N108+'ADS 1 - dettaglio'!W108+'ADS 1 - dettaglio'!AF108+'ADS 1 - dettaglio'!AO108</f>
        <v>0</v>
      </c>
      <c r="F108" s="35">
        <f>'ADS 1 - dettaglio'!F108+'ADS 1 - dettaglio'!O108+'ADS 1 - dettaglio'!X108+'ADS 1 - dettaglio'!AG108+'ADS 1 - dettaglio'!AP108</f>
        <v>0</v>
      </c>
      <c r="G108" s="86"/>
      <c r="H108" s="147"/>
      <c r="I108" s="104">
        <f>'ADS 1 - dettaglio'!I108:I112+'ADS 1 - dettaglio'!R108:R112+'ADS 1 - dettaglio'!AA108:AA112+'ADS 1 - dettaglio'!AJ108:AJ112+'ADS 1 - dettaglio'!AS108:AS112</f>
        <v>0</v>
      </c>
      <c r="J108" s="104">
        <f>'ADS 1 - dettaglio'!J108:J112+'ADS 1 - dettaglio'!S108:S112+'ADS 1 - dettaglio'!AB108:AB112+'ADS 1 - dettaglio'!AK108:AK112+'ADS 1 - dettaglio'!AT108:AT112</f>
        <v>0</v>
      </c>
      <c r="K108" s="104">
        <f>'ADS 1 - dettaglio'!K108:K112+'ADS 1 - dettaglio'!T108:T112+'ADS 1 - dettaglio'!AC108:AC112+'ADS 1 - dettaglio'!AL108:AL112+'ADS 1 - dettaglio'!AU108:AU112</f>
        <v>0</v>
      </c>
    </row>
    <row r="109" spans="1:11" ht="12.75">
      <c r="A109" s="146"/>
      <c r="B109" s="82">
        <v>99</v>
      </c>
      <c r="C109" s="78">
        <f>'ADS 1 - dettaglio'!C109+'ADS 1 - dettaglio'!L109+'ADS 1 - dettaglio'!U109+'ADS 1 - dettaglio'!AD109+'ADS 1 - dettaglio'!AM109</f>
        <v>0</v>
      </c>
      <c r="D109" s="78">
        <f>'ADS 1 - dettaglio'!D109+'ADS 1 - dettaglio'!M109+'ADS 1 - dettaglio'!V109+'ADS 1 - dettaglio'!AE109+'ADS 1 - dettaglio'!AN109</f>
        <v>0</v>
      </c>
      <c r="E109" s="78">
        <f>'ADS 1 - dettaglio'!E109+'ADS 1 - dettaglio'!N109+'ADS 1 - dettaglio'!W109+'ADS 1 - dettaglio'!AF109+'ADS 1 - dettaglio'!AO109</f>
        <v>0</v>
      </c>
      <c r="F109" s="35">
        <f>'ADS 1 - dettaglio'!F109+'ADS 1 - dettaglio'!O109+'ADS 1 - dettaglio'!X109+'ADS 1 - dettaglio'!AG109+'ADS 1 - dettaglio'!AP109</f>
        <v>0</v>
      </c>
      <c r="G109" s="86"/>
      <c r="H109" s="147"/>
      <c r="I109" s="104">
        <f>H109*C109</f>
        <v>0</v>
      </c>
      <c r="J109" s="104">
        <f>I109*D109</f>
        <v>0</v>
      </c>
      <c r="K109" s="104">
        <f>J109*E109</f>
        <v>0</v>
      </c>
    </row>
    <row r="110" spans="1:11" ht="12.75">
      <c r="A110" s="146"/>
      <c r="B110" s="82">
        <v>100</v>
      </c>
      <c r="C110" s="78">
        <f>'ADS 1 - dettaglio'!C110+'ADS 1 - dettaglio'!L110+'ADS 1 - dettaglio'!U110+'ADS 1 - dettaglio'!AD110+'ADS 1 - dettaglio'!AM110</f>
        <v>0</v>
      </c>
      <c r="D110" s="78">
        <f>'ADS 1 - dettaglio'!D110+'ADS 1 - dettaglio'!M110+'ADS 1 - dettaglio'!V110+'ADS 1 - dettaglio'!AE110+'ADS 1 - dettaglio'!AN110</f>
        <v>0</v>
      </c>
      <c r="E110" s="78">
        <f>'ADS 1 - dettaglio'!E110+'ADS 1 - dettaglio'!N110+'ADS 1 - dettaglio'!W110+'ADS 1 - dettaglio'!AF110+'ADS 1 - dettaglio'!AO110</f>
        <v>0</v>
      </c>
      <c r="F110" s="35">
        <f>'ADS 1 - dettaglio'!F110+'ADS 1 - dettaglio'!O110+'ADS 1 - dettaglio'!X110+'ADS 1 - dettaglio'!AG110+'ADS 1 - dettaglio'!AP110</f>
        <v>0</v>
      </c>
      <c r="G110" s="86"/>
      <c r="H110" s="147"/>
      <c r="I110" s="104">
        <f>C110:C228*H110:H228</f>
        <v>0</v>
      </c>
      <c r="J110" s="104">
        <f>D110:D228*I110:I228</f>
        <v>0</v>
      </c>
      <c r="K110" s="104">
        <f>E110:E228*J110:J228</f>
        <v>0</v>
      </c>
    </row>
    <row r="111" spans="1:11" ht="12.75">
      <c r="A111" s="146"/>
      <c r="B111" s="82">
        <v>101</v>
      </c>
      <c r="C111" s="78">
        <f>'ADS 1 - dettaglio'!C111+'ADS 1 - dettaglio'!L111+'ADS 1 - dettaglio'!U111+'ADS 1 - dettaglio'!AD111+'ADS 1 - dettaglio'!AM111</f>
        <v>0</v>
      </c>
      <c r="D111" s="78">
        <f>'ADS 1 - dettaglio'!D111+'ADS 1 - dettaglio'!M111+'ADS 1 - dettaglio'!V111+'ADS 1 - dettaglio'!AE111+'ADS 1 - dettaglio'!AN111</f>
        <v>0</v>
      </c>
      <c r="E111" s="78">
        <f>'ADS 1 - dettaglio'!E111+'ADS 1 - dettaglio'!N111+'ADS 1 - dettaglio'!W111+'ADS 1 - dettaglio'!AF111+'ADS 1 - dettaglio'!AO111</f>
        <v>0</v>
      </c>
      <c r="F111" s="35">
        <f>'ADS 1 - dettaglio'!F111+'ADS 1 - dettaglio'!O111+'ADS 1 - dettaglio'!X111+'ADS 1 - dettaglio'!AG111+'ADS 1 - dettaglio'!AP111</f>
        <v>0</v>
      </c>
      <c r="G111" s="86"/>
      <c r="H111" s="147"/>
      <c r="I111" s="104">
        <f aca="true" t="shared" si="19" ref="I111:K112">C111:C233*H111:H233</f>
        <v>0</v>
      </c>
      <c r="J111" s="104">
        <f t="shared" si="19"/>
        <v>0</v>
      </c>
      <c r="K111" s="104">
        <f t="shared" si="19"/>
        <v>0</v>
      </c>
    </row>
    <row r="112" spans="1:11" ht="12.75">
      <c r="A112" s="146"/>
      <c r="B112" s="82">
        <v>102</v>
      </c>
      <c r="C112" s="78">
        <f>'ADS 1 - dettaglio'!C112+'ADS 1 - dettaglio'!L112+'ADS 1 - dettaglio'!U112+'ADS 1 - dettaglio'!AD112+'ADS 1 - dettaglio'!AM112</f>
        <v>0</v>
      </c>
      <c r="D112" s="78">
        <f>'ADS 1 - dettaglio'!D112+'ADS 1 - dettaglio'!M112+'ADS 1 - dettaglio'!V112+'ADS 1 - dettaglio'!AE112+'ADS 1 - dettaglio'!AN112</f>
        <v>0</v>
      </c>
      <c r="E112" s="78">
        <f>'ADS 1 - dettaglio'!E112+'ADS 1 - dettaglio'!N112+'ADS 1 - dettaglio'!W112+'ADS 1 - dettaglio'!AF112+'ADS 1 - dettaglio'!AO112</f>
        <v>0</v>
      </c>
      <c r="F112" s="35">
        <f>'ADS 1 - dettaglio'!F112+'ADS 1 - dettaglio'!O112+'ADS 1 - dettaglio'!X112+'ADS 1 - dettaglio'!AG112+'ADS 1 - dettaglio'!AP112</f>
        <v>0</v>
      </c>
      <c r="G112" s="86"/>
      <c r="H112" s="147"/>
      <c r="I112" s="104">
        <f t="shared" si="19"/>
        <v>0</v>
      </c>
      <c r="J112" s="104">
        <f t="shared" si="19"/>
        <v>0</v>
      </c>
      <c r="K112" s="104">
        <f t="shared" si="19"/>
        <v>0</v>
      </c>
    </row>
    <row r="113" spans="1:11" ht="12.75">
      <c r="A113" s="146">
        <v>105</v>
      </c>
      <c r="B113" s="82">
        <v>103</v>
      </c>
      <c r="C113" s="78">
        <f>'ADS 1 - dettaglio'!C113+'ADS 1 - dettaglio'!L113+'ADS 1 - dettaglio'!U113+'ADS 1 - dettaglio'!AD113+'ADS 1 - dettaglio'!AM113</f>
        <v>0</v>
      </c>
      <c r="D113" s="78">
        <f>'ADS 1 - dettaglio'!D113+'ADS 1 - dettaglio'!M113+'ADS 1 - dettaglio'!V113+'ADS 1 - dettaglio'!AE113+'ADS 1 - dettaglio'!AN113</f>
        <v>0</v>
      </c>
      <c r="E113" s="78">
        <f>'ADS 1 - dettaglio'!E113+'ADS 1 - dettaglio'!N113+'ADS 1 - dettaglio'!W113+'ADS 1 - dettaglio'!AF113+'ADS 1 - dettaglio'!AO113</f>
        <v>0</v>
      </c>
      <c r="F113" s="35">
        <f>'ADS 1 - dettaglio'!F113+'ADS 1 - dettaglio'!O113+'ADS 1 - dettaglio'!X113+'ADS 1 - dettaglio'!AG113+'ADS 1 - dettaglio'!AP113</f>
        <v>0</v>
      </c>
      <c r="G113" s="86"/>
      <c r="H113" s="147"/>
      <c r="I113" s="104">
        <f>'ADS 1 - dettaglio'!I113:I117+'ADS 1 - dettaglio'!R113:R117+'ADS 1 - dettaglio'!AA113:AA117+'ADS 1 - dettaglio'!AJ113:AJ117+'ADS 1 - dettaglio'!AS113:AS117</f>
        <v>0</v>
      </c>
      <c r="J113" s="104">
        <f>'ADS 1 - dettaglio'!J113:J117+'ADS 1 - dettaglio'!S113:S117+'ADS 1 - dettaglio'!AB113:AB117+'ADS 1 - dettaglio'!AK113:AK117+'ADS 1 - dettaglio'!AT113:AT117</f>
        <v>0</v>
      </c>
      <c r="K113" s="104">
        <f>'ADS 1 - dettaglio'!K113:K117+'ADS 1 - dettaglio'!T113:T117+'ADS 1 - dettaglio'!AC113:AC117+'ADS 1 - dettaglio'!AL113:AL117+'ADS 1 - dettaglio'!AU113:AU117</f>
        <v>0</v>
      </c>
    </row>
    <row r="114" spans="1:11" ht="12.75">
      <c r="A114" s="146"/>
      <c r="B114" s="82">
        <v>104</v>
      </c>
      <c r="C114" s="78">
        <f>'ADS 1 - dettaglio'!C114+'ADS 1 - dettaglio'!L114+'ADS 1 - dettaglio'!U114+'ADS 1 - dettaglio'!AD114+'ADS 1 - dettaglio'!AM114</f>
        <v>0</v>
      </c>
      <c r="D114" s="78">
        <f>'ADS 1 - dettaglio'!D114+'ADS 1 - dettaglio'!M114+'ADS 1 - dettaglio'!V114+'ADS 1 - dettaglio'!AE114+'ADS 1 - dettaglio'!AN114</f>
        <v>0</v>
      </c>
      <c r="E114" s="78">
        <f>'ADS 1 - dettaglio'!E114+'ADS 1 - dettaglio'!N114+'ADS 1 - dettaglio'!W114+'ADS 1 - dettaglio'!AF114+'ADS 1 - dettaglio'!AO114</f>
        <v>0</v>
      </c>
      <c r="F114" s="35">
        <f>'ADS 1 - dettaglio'!F114+'ADS 1 - dettaglio'!O114+'ADS 1 - dettaglio'!X114+'ADS 1 - dettaglio'!AG114+'ADS 1 - dettaglio'!AP114</f>
        <v>0</v>
      </c>
      <c r="G114" s="86"/>
      <c r="H114" s="147"/>
      <c r="I114" s="104">
        <f>H114*C114</f>
        <v>0</v>
      </c>
      <c r="J114" s="104">
        <f>I114*D114</f>
        <v>0</v>
      </c>
      <c r="K114" s="104">
        <f>J114*E114</f>
        <v>0</v>
      </c>
    </row>
    <row r="115" spans="1:11" ht="12.75">
      <c r="A115" s="146"/>
      <c r="B115" s="82">
        <v>105</v>
      </c>
      <c r="C115" s="78">
        <f>'ADS 1 - dettaglio'!C115+'ADS 1 - dettaglio'!L115+'ADS 1 - dettaglio'!U115+'ADS 1 - dettaglio'!AD115+'ADS 1 - dettaglio'!AM115</f>
        <v>0</v>
      </c>
      <c r="D115" s="78">
        <f>'ADS 1 - dettaglio'!D115+'ADS 1 - dettaglio'!M115+'ADS 1 - dettaglio'!V115+'ADS 1 - dettaglio'!AE115+'ADS 1 - dettaglio'!AN115</f>
        <v>0</v>
      </c>
      <c r="E115" s="78">
        <f>'ADS 1 - dettaglio'!E115+'ADS 1 - dettaglio'!N115+'ADS 1 - dettaglio'!W115+'ADS 1 - dettaglio'!AF115+'ADS 1 - dettaglio'!AO115</f>
        <v>0</v>
      </c>
      <c r="F115" s="35">
        <f>'ADS 1 - dettaglio'!F115+'ADS 1 - dettaglio'!O115+'ADS 1 - dettaglio'!X115+'ADS 1 - dettaglio'!AG115+'ADS 1 - dettaglio'!AP115</f>
        <v>0</v>
      </c>
      <c r="G115" s="86"/>
      <c r="H115" s="147"/>
      <c r="I115" s="104">
        <f>C115:C233*H115:H233</f>
        <v>0</v>
      </c>
      <c r="J115" s="104">
        <f>D115:D233*I115:I233</f>
        <v>0</v>
      </c>
      <c r="K115" s="104">
        <f>E115:E233*J115:J233</f>
        <v>0</v>
      </c>
    </row>
    <row r="116" spans="1:11" ht="12.75">
      <c r="A116" s="146"/>
      <c r="B116" s="82">
        <v>106</v>
      </c>
      <c r="C116" s="78">
        <f>'ADS 1 - dettaglio'!C116+'ADS 1 - dettaglio'!L116+'ADS 1 - dettaglio'!U116+'ADS 1 - dettaglio'!AD116+'ADS 1 - dettaglio'!AM116</f>
        <v>0</v>
      </c>
      <c r="D116" s="78">
        <f>'ADS 1 - dettaglio'!D116+'ADS 1 - dettaglio'!M116+'ADS 1 - dettaglio'!V116+'ADS 1 - dettaglio'!AE116+'ADS 1 - dettaglio'!AN116</f>
        <v>0</v>
      </c>
      <c r="E116" s="78">
        <f>'ADS 1 - dettaglio'!E116+'ADS 1 - dettaglio'!N116+'ADS 1 - dettaglio'!W116+'ADS 1 - dettaglio'!AF116+'ADS 1 - dettaglio'!AO116</f>
        <v>0</v>
      </c>
      <c r="F116" s="35">
        <f>'ADS 1 - dettaglio'!F116+'ADS 1 - dettaglio'!O116+'ADS 1 - dettaglio'!X116+'ADS 1 - dettaglio'!AG116+'ADS 1 - dettaglio'!AP116</f>
        <v>0</v>
      </c>
      <c r="G116" s="86"/>
      <c r="H116" s="147"/>
      <c r="I116" s="104">
        <f aca="true" t="shared" si="20" ref="I116:K117">C116:C238*H116:H238</f>
        <v>0</v>
      </c>
      <c r="J116" s="104">
        <f t="shared" si="20"/>
        <v>0</v>
      </c>
      <c r="K116" s="104">
        <f t="shared" si="20"/>
        <v>0</v>
      </c>
    </row>
    <row r="117" spans="1:11" ht="12.75">
      <c r="A117" s="146"/>
      <c r="B117" s="82">
        <v>107</v>
      </c>
      <c r="C117" s="78">
        <f>'ADS 1 - dettaglio'!C117+'ADS 1 - dettaglio'!L117+'ADS 1 - dettaglio'!U117+'ADS 1 - dettaglio'!AD117+'ADS 1 - dettaglio'!AM117</f>
        <v>0</v>
      </c>
      <c r="D117" s="78">
        <f>'ADS 1 - dettaglio'!D117+'ADS 1 - dettaglio'!M117+'ADS 1 - dettaglio'!V117+'ADS 1 - dettaglio'!AE117+'ADS 1 - dettaglio'!AN117</f>
        <v>0</v>
      </c>
      <c r="E117" s="78">
        <f>'ADS 1 - dettaglio'!E117+'ADS 1 - dettaglio'!N117+'ADS 1 - dettaglio'!W117+'ADS 1 - dettaglio'!AF117+'ADS 1 - dettaglio'!AO117</f>
        <v>0</v>
      </c>
      <c r="F117" s="35">
        <f>'ADS 1 - dettaglio'!F117+'ADS 1 - dettaglio'!O117+'ADS 1 - dettaglio'!X117+'ADS 1 - dettaglio'!AG117+'ADS 1 - dettaglio'!AP117</f>
        <v>0</v>
      </c>
      <c r="G117" s="86"/>
      <c r="H117" s="147"/>
      <c r="I117" s="104">
        <f t="shared" si="20"/>
        <v>0</v>
      </c>
      <c r="J117" s="104">
        <f t="shared" si="20"/>
        <v>0</v>
      </c>
      <c r="K117" s="104">
        <f t="shared" si="20"/>
        <v>0</v>
      </c>
    </row>
    <row r="118" spans="1:11" ht="12.75">
      <c r="A118" s="146">
        <v>110</v>
      </c>
      <c r="B118" s="82">
        <v>108</v>
      </c>
      <c r="C118" s="78">
        <f>'ADS 1 - dettaglio'!C118+'ADS 1 - dettaglio'!L118+'ADS 1 - dettaglio'!U118+'ADS 1 - dettaglio'!AD118+'ADS 1 - dettaglio'!AM118</f>
        <v>0</v>
      </c>
      <c r="D118" s="78">
        <f>'ADS 1 - dettaglio'!D118+'ADS 1 - dettaglio'!M118+'ADS 1 - dettaglio'!V118+'ADS 1 - dettaglio'!AE118+'ADS 1 - dettaglio'!AN118</f>
        <v>0</v>
      </c>
      <c r="E118" s="78">
        <f>'ADS 1 - dettaglio'!E118+'ADS 1 - dettaglio'!N118+'ADS 1 - dettaglio'!W118+'ADS 1 - dettaglio'!AF118+'ADS 1 - dettaglio'!AO118</f>
        <v>0</v>
      </c>
      <c r="F118" s="35">
        <f>'ADS 1 - dettaglio'!F118+'ADS 1 - dettaglio'!O118+'ADS 1 - dettaglio'!X118+'ADS 1 - dettaglio'!AG118+'ADS 1 - dettaglio'!AP118</f>
        <v>0</v>
      </c>
      <c r="G118" s="86"/>
      <c r="H118" s="147"/>
      <c r="I118" s="104">
        <f>'ADS 1 - dettaglio'!I118:I122+'ADS 1 - dettaglio'!R118:R122+'ADS 1 - dettaglio'!AA118:AA122+'ADS 1 - dettaglio'!AJ118:AJ122+'ADS 1 - dettaglio'!AS118:AS122</f>
        <v>0</v>
      </c>
      <c r="J118" s="104">
        <f>'ADS 1 - dettaglio'!J118:J122+'ADS 1 - dettaglio'!S118:S122+'ADS 1 - dettaglio'!AB118:AB122+'ADS 1 - dettaglio'!AK118:AK122+'ADS 1 - dettaglio'!AT118:AT122</f>
        <v>0</v>
      </c>
      <c r="K118" s="104">
        <f>'ADS 1 - dettaglio'!K118:K122+'ADS 1 - dettaglio'!T118:T122+'ADS 1 - dettaglio'!AC118:AC122+'ADS 1 - dettaglio'!AL118:AL122+'ADS 1 - dettaglio'!AU118:AU122</f>
        <v>0</v>
      </c>
    </row>
    <row r="119" spans="1:11" ht="12.75">
      <c r="A119" s="146"/>
      <c r="B119" s="82">
        <v>109</v>
      </c>
      <c r="C119" s="78">
        <f>'ADS 1 - dettaglio'!C119+'ADS 1 - dettaglio'!L119+'ADS 1 - dettaglio'!U119+'ADS 1 - dettaglio'!AD119+'ADS 1 - dettaglio'!AM119</f>
        <v>0</v>
      </c>
      <c r="D119" s="78">
        <f>'ADS 1 - dettaglio'!D119+'ADS 1 - dettaglio'!M119+'ADS 1 - dettaglio'!V119+'ADS 1 - dettaglio'!AE119+'ADS 1 - dettaglio'!AN119</f>
        <v>0</v>
      </c>
      <c r="E119" s="78">
        <f>'ADS 1 - dettaglio'!E119+'ADS 1 - dettaglio'!N119+'ADS 1 - dettaglio'!W119+'ADS 1 - dettaglio'!AF119+'ADS 1 - dettaglio'!AO119</f>
        <v>0</v>
      </c>
      <c r="F119" s="35">
        <f>'ADS 1 - dettaglio'!F119+'ADS 1 - dettaglio'!O119+'ADS 1 - dettaglio'!X119+'ADS 1 - dettaglio'!AG119+'ADS 1 - dettaglio'!AP119</f>
        <v>0</v>
      </c>
      <c r="G119" s="86"/>
      <c r="H119" s="147"/>
      <c r="I119" s="104">
        <f>H119*C119</f>
        <v>0</v>
      </c>
      <c r="J119" s="104">
        <f>I119*D119</f>
        <v>0</v>
      </c>
      <c r="K119" s="104">
        <f>J119*E119</f>
        <v>0</v>
      </c>
    </row>
    <row r="120" spans="1:11" ht="12.75">
      <c r="A120" s="146"/>
      <c r="B120" s="82">
        <v>110</v>
      </c>
      <c r="C120" s="78">
        <f>'ADS 1 - dettaglio'!C120+'ADS 1 - dettaglio'!L120+'ADS 1 - dettaglio'!U120+'ADS 1 - dettaglio'!AD120+'ADS 1 - dettaglio'!AM120</f>
        <v>0</v>
      </c>
      <c r="D120" s="78">
        <f>'ADS 1 - dettaglio'!D120+'ADS 1 - dettaglio'!M120+'ADS 1 - dettaglio'!V120+'ADS 1 - dettaglio'!AE120+'ADS 1 - dettaglio'!AN120</f>
        <v>0</v>
      </c>
      <c r="E120" s="78">
        <f>'ADS 1 - dettaglio'!E120+'ADS 1 - dettaglio'!N120+'ADS 1 - dettaglio'!W120+'ADS 1 - dettaglio'!AF120+'ADS 1 - dettaglio'!AO120</f>
        <v>0</v>
      </c>
      <c r="F120" s="35">
        <f>'ADS 1 - dettaglio'!F120+'ADS 1 - dettaglio'!O120+'ADS 1 - dettaglio'!X120+'ADS 1 - dettaglio'!AG120+'ADS 1 - dettaglio'!AP120</f>
        <v>0</v>
      </c>
      <c r="G120" s="86"/>
      <c r="H120" s="147"/>
      <c r="I120" s="104">
        <f>C120:C238*H120:H238</f>
        <v>0</v>
      </c>
      <c r="J120" s="104">
        <f>D120:D238*I120:I238</f>
        <v>0</v>
      </c>
      <c r="K120" s="104">
        <f>E120:E238*J120:J238</f>
        <v>0</v>
      </c>
    </row>
    <row r="121" spans="1:11" ht="12.75">
      <c r="A121" s="146"/>
      <c r="B121" s="82">
        <v>111</v>
      </c>
      <c r="C121" s="78">
        <f>'ADS 1 - dettaglio'!C121+'ADS 1 - dettaglio'!L121+'ADS 1 - dettaglio'!U121+'ADS 1 - dettaglio'!AD121+'ADS 1 - dettaglio'!AM121</f>
        <v>0</v>
      </c>
      <c r="D121" s="78">
        <f>'ADS 1 - dettaglio'!D121+'ADS 1 - dettaglio'!M121+'ADS 1 - dettaglio'!V121+'ADS 1 - dettaglio'!AE121+'ADS 1 - dettaglio'!AN121</f>
        <v>0</v>
      </c>
      <c r="E121" s="78">
        <f>'ADS 1 - dettaglio'!E121+'ADS 1 - dettaglio'!N121+'ADS 1 - dettaglio'!W121+'ADS 1 - dettaglio'!AF121+'ADS 1 - dettaglio'!AO121</f>
        <v>0</v>
      </c>
      <c r="F121" s="35">
        <f>'ADS 1 - dettaglio'!F121+'ADS 1 - dettaglio'!O121+'ADS 1 - dettaglio'!X121+'ADS 1 - dettaglio'!AG121+'ADS 1 - dettaglio'!AP121</f>
        <v>0</v>
      </c>
      <c r="G121" s="86"/>
      <c r="H121" s="147"/>
      <c r="I121" s="104">
        <f aca="true" t="shared" si="21" ref="I121:K122">C121:C243*H121:H243</f>
        <v>0</v>
      </c>
      <c r="J121" s="104">
        <f t="shared" si="21"/>
        <v>0</v>
      </c>
      <c r="K121" s="104">
        <f t="shared" si="21"/>
        <v>0</v>
      </c>
    </row>
    <row r="122" spans="1:11" ht="12.75">
      <c r="A122" s="146"/>
      <c r="B122" s="82">
        <v>112</v>
      </c>
      <c r="C122" s="78">
        <f>'ADS 1 - dettaglio'!C122+'ADS 1 - dettaglio'!L122+'ADS 1 - dettaglio'!U122+'ADS 1 - dettaglio'!AD122+'ADS 1 - dettaglio'!AM122</f>
        <v>0</v>
      </c>
      <c r="D122" s="78">
        <f>'ADS 1 - dettaglio'!D122+'ADS 1 - dettaglio'!M122+'ADS 1 - dettaglio'!V122+'ADS 1 - dettaglio'!AE122+'ADS 1 - dettaglio'!AN122</f>
        <v>0</v>
      </c>
      <c r="E122" s="78">
        <f>'ADS 1 - dettaglio'!E122+'ADS 1 - dettaglio'!N122+'ADS 1 - dettaglio'!W122+'ADS 1 - dettaglio'!AF122+'ADS 1 - dettaglio'!AO122</f>
        <v>0</v>
      </c>
      <c r="F122" s="35">
        <f>'ADS 1 - dettaglio'!F122+'ADS 1 - dettaglio'!O122+'ADS 1 - dettaglio'!X122+'ADS 1 - dettaglio'!AG122+'ADS 1 - dettaglio'!AP122</f>
        <v>0</v>
      </c>
      <c r="G122" s="86"/>
      <c r="H122" s="147"/>
      <c r="I122" s="104">
        <f t="shared" si="21"/>
        <v>0</v>
      </c>
      <c r="J122" s="104">
        <f t="shared" si="21"/>
        <v>0</v>
      </c>
      <c r="K122" s="104">
        <f t="shared" si="21"/>
        <v>0</v>
      </c>
    </row>
    <row r="123" spans="1:11" ht="12.75">
      <c r="A123" s="146">
        <v>115</v>
      </c>
      <c r="B123" s="82">
        <v>113</v>
      </c>
      <c r="C123" s="78">
        <f>'ADS 1 - dettaglio'!C123+'ADS 1 - dettaglio'!L123+'ADS 1 - dettaglio'!U123+'ADS 1 - dettaglio'!AD123+'ADS 1 - dettaglio'!AM123</f>
        <v>0</v>
      </c>
      <c r="D123" s="78">
        <f>'ADS 1 - dettaglio'!D123+'ADS 1 - dettaglio'!M123+'ADS 1 - dettaglio'!V123+'ADS 1 - dettaglio'!AE123+'ADS 1 - dettaglio'!AN123</f>
        <v>0</v>
      </c>
      <c r="E123" s="78">
        <f>'ADS 1 - dettaglio'!E123+'ADS 1 - dettaglio'!N123+'ADS 1 - dettaglio'!W123+'ADS 1 - dettaglio'!AF123+'ADS 1 - dettaglio'!AO123</f>
        <v>0</v>
      </c>
      <c r="F123" s="35">
        <f>'ADS 1 - dettaglio'!F123+'ADS 1 - dettaglio'!O123+'ADS 1 - dettaglio'!X123+'ADS 1 - dettaglio'!AG123+'ADS 1 - dettaglio'!AP123</f>
        <v>0</v>
      </c>
      <c r="G123" s="86"/>
      <c r="H123" s="147"/>
      <c r="I123" s="104">
        <f>'ADS 1 - dettaglio'!I123:I127+'ADS 1 - dettaglio'!R123:R127+'ADS 1 - dettaglio'!AA123:AA127+'ADS 1 - dettaglio'!AJ123:AJ127+'ADS 1 - dettaglio'!AS123:AS127</f>
        <v>0</v>
      </c>
      <c r="J123" s="104">
        <f>'ADS 1 - dettaglio'!J123:J127+'ADS 1 - dettaglio'!S123:S127+'ADS 1 - dettaglio'!AB123:AB127+'ADS 1 - dettaglio'!AK123:AK127+'ADS 1 - dettaglio'!AT123:AT127</f>
        <v>0</v>
      </c>
      <c r="K123" s="104">
        <f>'ADS 1 - dettaglio'!K123:K127+'ADS 1 - dettaglio'!T123:T127+'ADS 1 - dettaglio'!AC123:AC127+'ADS 1 - dettaglio'!AL123:AL127+'ADS 1 - dettaglio'!AU123:AU127</f>
        <v>0</v>
      </c>
    </row>
    <row r="124" spans="1:11" ht="12.75">
      <c r="A124" s="146"/>
      <c r="B124" s="82">
        <v>114</v>
      </c>
      <c r="C124" s="78">
        <f>'ADS 1 - dettaglio'!C124+'ADS 1 - dettaglio'!L124+'ADS 1 - dettaglio'!U124+'ADS 1 - dettaglio'!AD124+'ADS 1 - dettaglio'!AM124</f>
        <v>0</v>
      </c>
      <c r="D124" s="78">
        <f>'ADS 1 - dettaglio'!D124+'ADS 1 - dettaglio'!M124+'ADS 1 - dettaglio'!V124+'ADS 1 - dettaglio'!AE124+'ADS 1 - dettaglio'!AN124</f>
        <v>0</v>
      </c>
      <c r="E124" s="78">
        <f>'ADS 1 - dettaglio'!E124+'ADS 1 - dettaglio'!N124+'ADS 1 - dettaglio'!W124+'ADS 1 - dettaglio'!AF124+'ADS 1 - dettaglio'!AO124</f>
        <v>0</v>
      </c>
      <c r="F124" s="35">
        <f>'ADS 1 - dettaglio'!F124+'ADS 1 - dettaglio'!O124+'ADS 1 - dettaglio'!X124+'ADS 1 - dettaglio'!AG124+'ADS 1 - dettaglio'!AP124</f>
        <v>0</v>
      </c>
      <c r="G124" s="86"/>
      <c r="H124" s="147"/>
      <c r="I124" s="104">
        <f>H124*C124</f>
        <v>0</v>
      </c>
      <c r="J124" s="104">
        <f>I124*D124</f>
        <v>0</v>
      </c>
      <c r="K124" s="104">
        <f>J124*E124</f>
        <v>0</v>
      </c>
    </row>
    <row r="125" spans="1:11" ht="12.75">
      <c r="A125" s="146"/>
      <c r="B125" s="82">
        <v>115</v>
      </c>
      <c r="C125" s="78">
        <f>'ADS 1 - dettaglio'!C125+'ADS 1 - dettaglio'!L125+'ADS 1 - dettaglio'!U125+'ADS 1 - dettaglio'!AD125+'ADS 1 - dettaglio'!AM125</f>
        <v>0</v>
      </c>
      <c r="D125" s="78">
        <f>'ADS 1 - dettaglio'!D125+'ADS 1 - dettaglio'!M125+'ADS 1 - dettaglio'!V125+'ADS 1 - dettaglio'!AE125+'ADS 1 - dettaglio'!AN125</f>
        <v>0</v>
      </c>
      <c r="E125" s="78">
        <f>'ADS 1 - dettaglio'!E125+'ADS 1 - dettaglio'!N125+'ADS 1 - dettaglio'!W125+'ADS 1 - dettaglio'!AF125+'ADS 1 - dettaglio'!AO125</f>
        <v>0</v>
      </c>
      <c r="F125" s="35">
        <f>'ADS 1 - dettaglio'!F125+'ADS 1 - dettaglio'!O125+'ADS 1 - dettaglio'!X125+'ADS 1 - dettaglio'!AG125+'ADS 1 - dettaglio'!AP125</f>
        <v>0</v>
      </c>
      <c r="G125" s="86"/>
      <c r="H125" s="147"/>
      <c r="I125" s="104">
        <f>C125:C243*H125:H243</f>
        <v>0</v>
      </c>
      <c r="J125" s="104">
        <f>D125:D243*I125:I243</f>
        <v>0</v>
      </c>
      <c r="K125" s="104">
        <f>E125:E243*J125:J243</f>
        <v>0</v>
      </c>
    </row>
    <row r="126" spans="1:11" ht="12.75">
      <c r="A126" s="146"/>
      <c r="B126" s="82">
        <v>116</v>
      </c>
      <c r="C126" s="78">
        <f>'ADS 1 - dettaglio'!C126+'ADS 1 - dettaglio'!L126+'ADS 1 - dettaglio'!U126+'ADS 1 - dettaglio'!AD126+'ADS 1 - dettaglio'!AM126</f>
        <v>0</v>
      </c>
      <c r="D126" s="78">
        <f>'ADS 1 - dettaglio'!D126+'ADS 1 - dettaglio'!M126+'ADS 1 - dettaglio'!V126+'ADS 1 - dettaglio'!AE126+'ADS 1 - dettaglio'!AN126</f>
        <v>0</v>
      </c>
      <c r="E126" s="78">
        <f>'ADS 1 - dettaglio'!E126+'ADS 1 - dettaglio'!N126+'ADS 1 - dettaglio'!W126+'ADS 1 - dettaglio'!AF126+'ADS 1 - dettaglio'!AO126</f>
        <v>0</v>
      </c>
      <c r="F126" s="35">
        <f>'ADS 1 - dettaglio'!F126+'ADS 1 - dettaglio'!O126+'ADS 1 - dettaglio'!X126+'ADS 1 - dettaglio'!AG126+'ADS 1 - dettaglio'!AP126</f>
        <v>0</v>
      </c>
      <c r="G126" s="86"/>
      <c r="H126" s="147"/>
      <c r="I126" s="104">
        <f aca="true" t="shared" si="22" ref="I126:K127">C126:C248*H126:H248</f>
        <v>0</v>
      </c>
      <c r="J126" s="104">
        <f t="shared" si="22"/>
        <v>0</v>
      </c>
      <c r="K126" s="104">
        <f t="shared" si="22"/>
        <v>0</v>
      </c>
    </row>
    <row r="127" spans="1:11" ht="12.75">
      <c r="A127" s="146"/>
      <c r="B127" s="82">
        <v>117</v>
      </c>
      <c r="C127" s="78">
        <f>'ADS 1 - dettaglio'!C127+'ADS 1 - dettaglio'!L127+'ADS 1 - dettaglio'!U127+'ADS 1 - dettaglio'!AD127+'ADS 1 - dettaglio'!AM127</f>
        <v>0</v>
      </c>
      <c r="D127" s="78">
        <f>'ADS 1 - dettaglio'!D127+'ADS 1 - dettaglio'!M127+'ADS 1 - dettaglio'!V127+'ADS 1 - dettaglio'!AE127+'ADS 1 - dettaglio'!AN127</f>
        <v>0</v>
      </c>
      <c r="E127" s="78">
        <f>'ADS 1 - dettaglio'!E127+'ADS 1 - dettaglio'!N127+'ADS 1 - dettaglio'!W127+'ADS 1 - dettaglio'!AF127+'ADS 1 - dettaglio'!AO127</f>
        <v>0</v>
      </c>
      <c r="F127" s="35">
        <f>'ADS 1 - dettaglio'!F127+'ADS 1 - dettaglio'!O127+'ADS 1 - dettaglio'!X127+'ADS 1 - dettaglio'!AG127+'ADS 1 - dettaglio'!AP127</f>
        <v>0</v>
      </c>
      <c r="G127" s="86"/>
      <c r="H127" s="147"/>
      <c r="I127" s="104">
        <f t="shared" si="22"/>
        <v>0</v>
      </c>
      <c r="J127" s="104">
        <f t="shared" si="22"/>
        <v>0</v>
      </c>
      <c r="K127" s="104">
        <f t="shared" si="22"/>
        <v>0</v>
      </c>
    </row>
    <row r="128" spans="1:11" ht="12.75">
      <c r="A128" s="146">
        <v>120</v>
      </c>
      <c r="B128" s="82">
        <v>118</v>
      </c>
      <c r="C128" s="78">
        <f>'ADS 1 - dettaglio'!C128+'ADS 1 - dettaglio'!L128+'ADS 1 - dettaglio'!U128+'ADS 1 - dettaglio'!AD128+'ADS 1 - dettaglio'!AM128</f>
        <v>0</v>
      </c>
      <c r="D128" s="78">
        <f>'ADS 1 - dettaglio'!D128+'ADS 1 - dettaglio'!M128+'ADS 1 - dettaglio'!V128+'ADS 1 - dettaglio'!AE128+'ADS 1 - dettaglio'!AN128</f>
        <v>0</v>
      </c>
      <c r="E128" s="78">
        <f>'ADS 1 - dettaglio'!E128+'ADS 1 - dettaglio'!N128+'ADS 1 - dettaglio'!W128+'ADS 1 - dettaglio'!AF128+'ADS 1 - dettaglio'!AO128</f>
        <v>0</v>
      </c>
      <c r="F128" s="35">
        <f>'ADS 1 - dettaglio'!F128+'ADS 1 - dettaglio'!O128+'ADS 1 - dettaglio'!X128+'ADS 1 - dettaglio'!AG128+'ADS 1 - dettaglio'!AP128</f>
        <v>0</v>
      </c>
      <c r="G128" s="86"/>
      <c r="H128" s="147"/>
      <c r="I128" s="104">
        <f>'ADS 1 - dettaglio'!I128:I132+'ADS 1 - dettaglio'!R128:R132+'ADS 1 - dettaglio'!AA128:AA132+'ADS 1 - dettaglio'!AJ128:AJ132+'ADS 1 - dettaglio'!AS128:AS132</f>
        <v>0</v>
      </c>
      <c r="J128" s="104">
        <f>'ADS 1 - dettaglio'!J128:J132+'ADS 1 - dettaglio'!S128:S132+'ADS 1 - dettaglio'!AB128:AB132+'ADS 1 - dettaglio'!AK128:AK132+'ADS 1 - dettaglio'!AT128:AT132</f>
        <v>0</v>
      </c>
      <c r="K128" s="104">
        <f>'ADS 1 - dettaglio'!K128:K132+'ADS 1 - dettaglio'!T128:T132+'ADS 1 - dettaglio'!AC128:AC132+'ADS 1 - dettaglio'!AL128:AL132+'ADS 1 - dettaglio'!AU128:AU132</f>
        <v>0</v>
      </c>
    </row>
    <row r="129" spans="1:11" ht="12.75">
      <c r="A129" s="146"/>
      <c r="B129" s="82">
        <v>119</v>
      </c>
      <c r="C129" s="78">
        <f>'ADS 1 - dettaglio'!C129+'ADS 1 - dettaglio'!L129+'ADS 1 - dettaglio'!U129+'ADS 1 - dettaglio'!AD129+'ADS 1 - dettaglio'!AM129</f>
        <v>0</v>
      </c>
      <c r="D129" s="78">
        <f>'ADS 1 - dettaglio'!D129+'ADS 1 - dettaglio'!M129+'ADS 1 - dettaglio'!V129+'ADS 1 - dettaglio'!AE129+'ADS 1 - dettaglio'!AN129</f>
        <v>0</v>
      </c>
      <c r="E129" s="78">
        <f>'ADS 1 - dettaglio'!E129+'ADS 1 - dettaglio'!N129+'ADS 1 - dettaglio'!W129+'ADS 1 - dettaglio'!AF129+'ADS 1 - dettaglio'!AO129</f>
        <v>0</v>
      </c>
      <c r="F129" s="35">
        <f>'ADS 1 - dettaglio'!F129+'ADS 1 - dettaglio'!O129+'ADS 1 - dettaglio'!X129+'ADS 1 - dettaglio'!AG129+'ADS 1 - dettaglio'!AP129</f>
        <v>0</v>
      </c>
      <c r="G129" s="86"/>
      <c r="H129" s="147"/>
      <c r="I129" s="104">
        <f>H129*C129</f>
        <v>0</v>
      </c>
      <c r="J129" s="104">
        <f>I129*D129</f>
        <v>0</v>
      </c>
      <c r="K129" s="104">
        <f>J129*E129</f>
        <v>0</v>
      </c>
    </row>
    <row r="130" spans="1:11" ht="12.75">
      <c r="A130" s="146"/>
      <c r="B130" s="82">
        <v>120</v>
      </c>
      <c r="C130" s="78">
        <f>'ADS 1 - dettaglio'!C130+'ADS 1 - dettaglio'!L130+'ADS 1 - dettaglio'!U130+'ADS 1 - dettaglio'!AD130+'ADS 1 - dettaglio'!AM130</f>
        <v>0</v>
      </c>
      <c r="D130" s="78">
        <f>'ADS 1 - dettaglio'!D130+'ADS 1 - dettaglio'!M130+'ADS 1 - dettaglio'!V130+'ADS 1 - dettaglio'!AE130+'ADS 1 - dettaglio'!AN130</f>
        <v>0</v>
      </c>
      <c r="E130" s="78">
        <f>'ADS 1 - dettaglio'!E130+'ADS 1 - dettaglio'!N130+'ADS 1 - dettaglio'!W130+'ADS 1 - dettaglio'!AF130+'ADS 1 - dettaglio'!AO130</f>
        <v>0</v>
      </c>
      <c r="F130" s="35">
        <f>'ADS 1 - dettaglio'!F130+'ADS 1 - dettaglio'!O130+'ADS 1 - dettaglio'!X130+'ADS 1 - dettaglio'!AG130+'ADS 1 - dettaglio'!AP130</f>
        <v>0</v>
      </c>
      <c r="G130" s="86"/>
      <c r="H130" s="147"/>
      <c r="I130" s="104">
        <f>C130:C248*H130:H248</f>
        <v>0</v>
      </c>
      <c r="J130" s="104">
        <f>D130:D248*I130:I248</f>
        <v>0</v>
      </c>
      <c r="K130" s="104">
        <f>E130:E248*J130:J248</f>
        <v>0</v>
      </c>
    </row>
    <row r="131" spans="1:11" ht="12.75">
      <c r="A131" s="146"/>
      <c r="B131" s="82">
        <v>121</v>
      </c>
      <c r="C131" s="78">
        <f>'ADS 1 - dettaglio'!C131+'ADS 1 - dettaglio'!L131+'ADS 1 - dettaglio'!U131+'ADS 1 - dettaglio'!AD131+'ADS 1 - dettaglio'!AM131</f>
        <v>0</v>
      </c>
      <c r="D131" s="78">
        <f>'ADS 1 - dettaglio'!D131+'ADS 1 - dettaglio'!M131+'ADS 1 - dettaglio'!V131+'ADS 1 - dettaglio'!AE131+'ADS 1 - dettaglio'!AN131</f>
        <v>0</v>
      </c>
      <c r="E131" s="78">
        <f>'ADS 1 - dettaglio'!E131+'ADS 1 - dettaglio'!N131+'ADS 1 - dettaglio'!W131+'ADS 1 - dettaglio'!AF131+'ADS 1 - dettaglio'!AO131</f>
        <v>0</v>
      </c>
      <c r="F131" s="35">
        <f>'ADS 1 - dettaglio'!F131+'ADS 1 - dettaglio'!O131+'ADS 1 - dettaglio'!X131+'ADS 1 - dettaglio'!AG131+'ADS 1 - dettaglio'!AP131</f>
        <v>0</v>
      </c>
      <c r="G131" s="86"/>
      <c r="H131" s="147"/>
      <c r="I131" s="104">
        <f aca="true" t="shared" si="23" ref="I131:K132">C131:C253*H131:H253</f>
        <v>0</v>
      </c>
      <c r="J131" s="104">
        <f t="shared" si="23"/>
        <v>0</v>
      </c>
      <c r="K131" s="104">
        <f t="shared" si="23"/>
        <v>0</v>
      </c>
    </row>
    <row r="132" spans="1:11" ht="12.75">
      <c r="A132" s="146"/>
      <c r="B132" s="82">
        <v>122</v>
      </c>
      <c r="C132" s="78">
        <f>'ADS 1 - dettaglio'!C132+'ADS 1 - dettaglio'!L132+'ADS 1 - dettaglio'!U132+'ADS 1 - dettaglio'!AD132+'ADS 1 - dettaglio'!AM132</f>
        <v>0</v>
      </c>
      <c r="D132" s="78">
        <f>'ADS 1 - dettaglio'!D132+'ADS 1 - dettaglio'!M132+'ADS 1 - dettaglio'!V132+'ADS 1 - dettaglio'!AE132+'ADS 1 - dettaglio'!AN132</f>
        <v>0</v>
      </c>
      <c r="E132" s="78">
        <f>'ADS 1 - dettaglio'!E132+'ADS 1 - dettaglio'!N132+'ADS 1 - dettaglio'!W132+'ADS 1 - dettaglio'!AF132+'ADS 1 - dettaglio'!AO132</f>
        <v>0</v>
      </c>
      <c r="F132" s="35">
        <f>'ADS 1 - dettaglio'!F132+'ADS 1 - dettaglio'!O132+'ADS 1 - dettaglio'!X132+'ADS 1 - dettaglio'!AG132+'ADS 1 - dettaglio'!AP132</f>
        <v>0</v>
      </c>
      <c r="G132" s="86"/>
      <c r="H132" s="147"/>
      <c r="I132" s="104">
        <f t="shared" si="23"/>
        <v>0</v>
      </c>
      <c r="J132" s="104">
        <f t="shared" si="23"/>
        <v>0</v>
      </c>
      <c r="K132" s="104">
        <f t="shared" si="23"/>
        <v>0</v>
      </c>
    </row>
    <row r="133" spans="1:11" ht="12.75">
      <c r="A133" s="33"/>
      <c r="B133" s="40" t="s">
        <v>39</v>
      </c>
      <c r="C133" s="78">
        <f>'ADS 1 - dettaglio'!C133+'ADS 1 - dettaglio'!L133+'ADS 1 - dettaglio'!U133+'ADS 1 - dettaglio'!AD133+'ADS 1 - dettaglio'!AM133</f>
        <v>0</v>
      </c>
      <c r="D133" s="135" t="s">
        <v>25</v>
      </c>
      <c r="E133" s="136"/>
      <c r="F133" s="137"/>
      <c r="G133" s="137"/>
      <c r="H133" s="137"/>
      <c r="I133" s="137"/>
      <c r="J133" s="137"/>
      <c r="K133" s="137"/>
    </row>
    <row r="134" spans="3:11" ht="12.75"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117" t="s">
        <v>46</v>
      </c>
      <c r="B135" s="118"/>
      <c r="C135" s="44">
        <f>SUM(C13:C132)</f>
        <v>0</v>
      </c>
      <c r="D135" s="44">
        <f>SUM(D13:D132)</f>
        <v>0</v>
      </c>
      <c r="E135" s="44">
        <f>SUM(E13:E132)</f>
        <v>0</v>
      </c>
      <c r="F135" s="87">
        <f>SUM(F13:F132)</f>
        <v>0</v>
      </c>
      <c r="G135" s="46"/>
      <c r="H135" s="46"/>
      <c r="I135" s="88">
        <f>SUM(I13:I132)</f>
        <v>0</v>
      </c>
      <c r="J135" s="88">
        <f>SUM(J13:J132)</f>
        <v>0</v>
      </c>
      <c r="K135" s="88">
        <f>SUM(K13:K132)</f>
        <v>0</v>
      </c>
    </row>
    <row r="136" spans="1:11" ht="12.75">
      <c r="A136" s="117" t="s">
        <v>1</v>
      </c>
      <c r="B136" s="118"/>
      <c r="C136" s="50">
        <f>SUM(C13:C132)*10000/$C$5</f>
        <v>0</v>
      </c>
      <c r="D136" s="50">
        <f>SUM(D13:D132)*10000/$C$5</f>
        <v>0</v>
      </c>
      <c r="E136" s="50">
        <f>SUM(E13:E132)*10000/$C$5</f>
        <v>0</v>
      </c>
      <c r="F136" s="87">
        <f>SUM(F13:F132)*10000/$C$5</f>
        <v>0</v>
      </c>
      <c r="G136" s="46"/>
      <c r="H136" s="46"/>
      <c r="I136" s="88">
        <f>SUM(I13:I132)*10000/$C$5</f>
        <v>0</v>
      </c>
      <c r="J136" s="88">
        <f>SUM(J13:J132)*10000/$C$5</f>
        <v>0</v>
      </c>
      <c r="K136" s="88">
        <f>SUM(K13:K132)*10000/$C$5</f>
        <v>0</v>
      </c>
    </row>
    <row r="137" spans="1:11" ht="12.75">
      <c r="A137" s="117" t="s">
        <v>48</v>
      </c>
      <c r="B137" s="118"/>
      <c r="C137" s="89" t="e">
        <f>C136/C139</f>
        <v>#DIV/0!</v>
      </c>
      <c r="D137" s="89" t="e">
        <f>D136/C139</f>
        <v>#DIV/0!</v>
      </c>
      <c r="E137" s="90"/>
      <c r="F137" s="91"/>
      <c r="G137" s="46"/>
      <c r="H137" s="46"/>
      <c r="I137" s="89" t="e">
        <f>I136/I139</f>
        <v>#DIV/0!</v>
      </c>
      <c r="J137" s="89" t="e">
        <f>J136/I139</f>
        <v>#DIV/0!</v>
      </c>
      <c r="K137" s="92"/>
    </row>
    <row r="138" spans="1:11" ht="12.75">
      <c r="A138" s="117" t="s">
        <v>49</v>
      </c>
      <c r="B138" s="118"/>
      <c r="C138" s="89" t="e">
        <f>C136/C140</f>
        <v>#DIV/0!</v>
      </c>
      <c r="D138" s="89" t="e">
        <f>D136/C140</f>
        <v>#DIV/0!</v>
      </c>
      <c r="E138" s="89" t="e">
        <f>E136/C140</f>
        <v>#DIV/0!</v>
      </c>
      <c r="F138" s="93"/>
      <c r="G138" s="46"/>
      <c r="H138" s="46"/>
      <c r="I138" s="89" t="e">
        <f>I136/I140</f>
        <v>#DIV/0!</v>
      </c>
      <c r="J138" s="89" t="e">
        <f>J136/I140</f>
        <v>#DIV/0!</v>
      </c>
      <c r="K138" s="89" t="e">
        <f>K136/I140</f>
        <v>#DIV/0!</v>
      </c>
    </row>
    <row r="139" spans="1:11" ht="12.75">
      <c r="A139" s="3"/>
      <c r="B139" s="4" t="s">
        <v>42</v>
      </c>
      <c r="C139" s="143">
        <f>C136+D136</f>
        <v>0</v>
      </c>
      <c r="D139" s="143"/>
      <c r="E139" s="94">
        <f>E136</f>
        <v>0</v>
      </c>
      <c r="F139" s="93"/>
      <c r="G139" s="46"/>
      <c r="H139" s="46"/>
      <c r="I139" s="166">
        <f>I136+J136</f>
        <v>0</v>
      </c>
      <c r="J139" s="166"/>
      <c r="K139" s="95">
        <f>K136</f>
        <v>0</v>
      </c>
    </row>
    <row r="140" spans="1:11" ht="12.75">
      <c r="A140" s="3"/>
      <c r="B140" s="4" t="s">
        <v>50</v>
      </c>
      <c r="C140" s="160">
        <f>C136+D136+E136</f>
        <v>0</v>
      </c>
      <c r="D140" s="161"/>
      <c r="E140" s="162"/>
      <c r="F140" s="93"/>
      <c r="G140" s="46"/>
      <c r="H140" s="46"/>
      <c r="I140" s="163">
        <f>I136+J136+K136</f>
        <v>0</v>
      </c>
      <c r="J140" s="164"/>
      <c r="K140" s="165"/>
    </row>
    <row r="141" spans="1:11" ht="12.75">
      <c r="A141" s="117" t="s">
        <v>21</v>
      </c>
      <c r="B141" s="118"/>
      <c r="C141" s="96">
        <f>C133*10000/$C$5</f>
        <v>0</v>
      </c>
      <c r="D141" s="97"/>
      <c r="E141" s="98" t="s">
        <v>20</v>
      </c>
      <c r="F141" s="137"/>
      <c r="G141" s="137"/>
      <c r="H141" s="137"/>
      <c r="I141" s="137"/>
      <c r="J141" s="137"/>
      <c r="K141" s="137"/>
    </row>
  </sheetData>
  <sheetProtection password="CF40" sheet="1" formatCells="0" insertRows="0"/>
  <mergeCells count="151">
    <mergeCell ref="A137:B137"/>
    <mergeCell ref="A141:B141"/>
    <mergeCell ref="F141:K141"/>
    <mergeCell ref="C140:E140"/>
    <mergeCell ref="I140:K140"/>
    <mergeCell ref="C139:D139"/>
    <mergeCell ref="I139:J139"/>
    <mergeCell ref="A138:B138"/>
    <mergeCell ref="A88:A92"/>
    <mergeCell ref="H88:H92"/>
    <mergeCell ref="I88:I92"/>
    <mergeCell ref="J88:J92"/>
    <mergeCell ref="K88:K92"/>
    <mergeCell ref="D133:E133"/>
    <mergeCell ref="F133:K133"/>
    <mergeCell ref="K98:K102"/>
    <mergeCell ref="A103:A107"/>
    <mergeCell ref="H103:H107"/>
    <mergeCell ref="A135:B135"/>
    <mergeCell ref="A136:B136"/>
    <mergeCell ref="A78:A82"/>
    <mergeCell ref="H78:H82"/>
    <mergeCell ref="I78:I82"/>
    <mergeCell ref="J78:J82"/>
    <mergeCell ref="A98:A102"/>
    <mergeCell ref="H98:H102"/>
    <mergeCell ref="I98:I102"/>
    <mergeCell ref="J98:J102"/>
    <mergeCell ref="K78:K82"/>
    <mergeCell ref="A83:A87"/>
    <mergeCell ref="H83:H87"/>
    <mergeCell ref="I83:I87"/>
    <mergeCell ref="J83:J87"/>
    <mergeCell ref="K83:K87"/>
    <mergeCell ref="A68:A72"/>
    <mergeCell ref="H68:H72"/>
    <mergeCell ref="I68:I72"/>
    <mergeCell ref="J68:J72"/>
    <mergeCell ref="K68:K72"/>
    <mergeCell ref="A73:A77"/>
    <mergeCell ref="H73:H77"/>
    <mergeCell ref="I73:I77"/>
    <mergeCell ref="J73:J77"/>
    <mergeCell ref="K73:K77"/>
    <mergeCell ref="A58:A62"/>
    <mergeCell ref="H58:H62"/>
    <mergeCell ref="I58:I62"/>
    <mergeCell ref="J58:J62"/>
    <mergeCell ref="K58:K62"/>
    <mergeCell ref="A63:A67"/>
    <mergeCell ref="H63:H67"/>
    <mergeCell ref="I63:I67"/>
    <mergeCell ref="J63:J67"/>
    <mergeCell ref="K63:K67"/>
    <mergeCell ref="A48:A52"/>
    <mergeCell ref="H48:H52"/>
    <mergeCell ref="I48:I52"/>
    <mergeCell ref="J48:J52"/>
    <mergeCell ref="K48:K52"/>
    <mergeCell ref="A53:A57"/>
    <mergeCell ref="H53:H57"/>
    <mergeCell ref="I53:I57"/>
    <mergeCell ref="J53:J57"/>
    <mergeCell ref="K53:K57"/>
    <mergeCell ref="A38:A42"/>
    <mergeCell ref="H38:H42"/>
    <mergeCell ref="I38:I42"/>
    <mergeCell ref="J38:J42"/>
    <mergeCell ref="K38:K42"/>
    <mergeCell ref="A43:A47"/>
    <mergeCell ref="H43:H47"/>
    <mergeCell ref="I43:I47"/>
    <mergeCell ref="J43:J47"/>
    <mergeCell ref="K43:K47"/>
    <mergeCell ref="A28:A32"/>
    <mergeCell ref="H28:H32"/>
    <mergeCell ref="I28:I32"/>
    <mergeCell ref="J28:J32"/>
    <mergeCell ref="K28:K32"/>
    <mergeCell ref="A33:A37"/>
    <mergeCell ref="H33:H37"/>
    <mergeCell ref="I33:I37"/>
    <mergeCell ref="J33:J37"/>
    <mergeCell ref="K33:K37"/>
    <mergeCell ref="A18:A22"/>
    <mergeCell ref="H18:H22"/>
    <mergeCell ref="I18:I22"/>
    <mergeCell ref="J18:J22"/>
    <mergeCell ref="K18:K22"/>
    <mergeCell ref="A23:A27"/>
    <mergeCell ref="H23:H27"/>
    <mergeCell ref="I23:I27"/>
    <mergeCell ref="J23:J27"/>
    <mergeCell ref="K23:K27"/>
    <mergeCell ref="A11:B11"/>
    <mergeCell ref="A13:A17"/>
    <mergeCell ref="H13:H17"/>
    <mergeCell ref="I13:I17"/>
    <mergeCell ref="J13:J17"/>
    <mergeCell ref="K13:K17"/>
    <mergeCell ref="C6:K6"/>
    <mergeCell ref="C8:K8"/>
    <mergeCell ref="A10:B10"/>
    <mergeCell ref="C10:G10"/>
    <mergeCell ref="I10:K10"/>
    <mergeCell ref="A7:B7"/>
    <mergeCell ref="C7:K7"/>
    <mergeCell ref="A1:K1"/>
    <mergeCell ref="A2:B2"/>
    <mergeCell ref="C2:K2"/>
    <mergeCell ref="A3:B3"/>
    <mergeCell ref="D3:E3"/>
    <mergeCell ref="H3:K3"/>
    <mergeCell ref="A4:B4"/>
    <mergeCell ref="H4:K4"/>
    <mergeCell ref="A93:A97"/>
    <mergeCell ref="H93:H97"/>
    <mergeCell ref="I93:I97"/>
    <mergeCell ref="J93:J97"/>
    <mergeCell ref="K93:K97"/>
    <mergeCell ref="A5:B5"/>
    <mergeCell ref="H5:K5"/>
    <mergeCell ref="A6:B6"/>
    <mergeCell ref="I103:I107"/>
    <mergeCell ref="J103:J107"/>
    <mergeCell ref="K103:K107"/>
    <mergeCell ref="A108:A112"/>
    <mergeCell ref="H108:H112"/>
    <mergeCell ref="I108:I112"/>
    <mergeCell ref="J108:J112"/>
    <mergeCell ref="K108:K112"/>
    <mergeCell ref="A113:A117"/>
    <mergeCell ref="H113:H117"/>
    <mergeCell ref="I113:I117"/>
    <mergeCell ref="J113:J117"/>
    <mergeCell ref="K113:K117"/>
    <mergeCell ref="A118:A122"/>
    <mergeCell ref="H118:H122"/>
    <mergeCell ref="I118:I122"/>
    <mergeCell ref="J118:J122"/>
    <mergeCell ref="K118:K122"/>
    <mergeCell ref="A123:A127"/>
    <mergeCell ref="H123:H127"/>
    <mergeCell ref="I123:I127"/>
    <mergeCell ref="J123:J127"/>
    <mergeCell ref="K123:K127"/>
    <mergeCell ref="A128:A132"/>
    <mergeCell ref="H128:H132"/>
    <mergeCell ref="I128:I132"/>
    <mergeCell ref="J128:J132"/>
    <mergeCell ref="K128:K132"/>
  </mergeCells>
  <conditionalFormatting sqref="C13:E132">
    <cfRule type="cellIs" priority="1" dxfId="0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89" r:id="rId2"/>
  <rowBreaks count="3" manualBreakCount="3">
    <brk id="62" max="10" man="1"/>
    <brk id="122" max="10" man="1"/>
    <brk id="18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Bandini Stefano</cp:lastModifiedBy>
  <cp:lastPrinted>2017-04-18T13:43:28Z</cp:lastPrinted>
  <dcterms:created xsi:type="dcterms:W3CDTF">2015-05-22T10:56:06Z</dcterms:created>
  <dcterms:modified xsi:type="dcterms:W3CDTF">2017-04-18T13:44:00Z</dcterms:modified>
  <cp:category/>
  <cp:version/>
  <cp:contentType/>
  <cp:contentStatus/>
</cp:coreProperties>
</file>